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2018" sheetId="1" r:id="rId1"/>
    <sheet name="2019" sheetId="2" r:id="rId2"/>
    <sheet name="2020" sheetId="3" r:id="rId3"/>
  </sheets>
  <definedNames/>
  <calcPr fullCalcOnLoad="1"/>
</workbook>
</file>

<file path=xl/sharedStrings.xml><?xml version="1.0" encoding="utf-8"?>
<sst xmlns="http://schemas.openxmlformats.org/spreadsheetml/2006/main" count="14162" uniqueCount="2655">
  <si>
    <t>安岳县2018年脱贫攻坚项目拟入库项目清单</t>
  </si>
  <si>
    <t>序号</t>
  </si>
  <si>
    <t>项目名称</t>
  </si>
  <si>
    <t>实施地点</t>
  </si>
  <si>
    <t>项目归属</t>
  </si>
  <si>
    <t>单位及建设规模</t>
  </si>
  <si>
    <t>单位投资 (万元)</t>
  </si>
  <si>
    <t>补助标准（万元）</t>
  </si>
  <si>
    <t xml:space="preserve">受益对象 </t>
  </si>
  <si>
    <t>绩效信息（请按实际情况填写其中一项）</t>
  </si>
  <si>
    <t>项目主管部门</t>
  </si>
  <si>
    <t>备注</t>
  </si>
  <si>
    <t>单位</t>
  </si>
  <si>
    <t>2018年</t>
  </si>
  <si>
    <t>建立带贫减贫机制（是否）</t>
  </si>
  <si>
    <t>贫困户人均增收(元)</t>
  </si>
  <si>
    <t>贫困人口就业创业（人）</t>
  </si>
  <si>
    <t>教育扶持其中贫困学生(人)</t>
  </si>
  <si>
    <t>医疗卫生扶持贫困人口(人)</t>
  </si>
  <si>
    <t>解决安全住房</t>
  </si>
  <si>
    <t>解决安全饮水</t>
  </si>
  <si>
    <t>解决出行难</t>
  </si>
  <si>
    <t>改善人居环境</t>
  </si>
  <si>
    <t>合计</t>
  </si>
  <si>
    <t>财政投入</t>
  </si>
  <si>
    <t>其他投入</t>
  </si>
  <si>
    <t>受益总户数(户)</t>
  </si>
  <si>
    <t>受益总人口(人)</t>
  </si>
  <si>
    <t>其中</t>
  </si>
  <si>
    <t>户数(户)</t>
  </si>
  <si>
    <t>其中贫困户(户)</t>
  </si>
  <si>
    <t>人数(人)</t>
  </si>
  <si>
    <t>其中贫困人口(人)</t>
  </si>
  <si>
    <t>贫困户(户)</t>
  </si>
  <si>
    <t>贫困人口(人)</t>
  </si>
  <si>
    <t>资金</t>
  </si>
  <si>
    <t>兴隆镇2018年产业发展就业扶持</t>
  </si>
  <si>
    <t>兴隆镇</t>
  </si>
  <si>
    <t>巩固提升项目</t>
  </si>
  <si>
    <t>人</t>
  </si>
  <si>
    <t>是</t>
  </si>
  <si>
    <t>县农业农村局</t>
  </si>
  <si>
    <t>兴隆镇2014、2015年度贫困户巩固提升资金</t>
  </si>
  <si>
    <r>
      <t>大骥村</t>
    </r>
    <r>
      <rPr>
        <sz val="10"/>
        <rFont val="Courier New"/>
        <family val="3"/>
      </rPr>
      <t>2018</t>
    </r>
    <r>
      <rPr>
        <sz val="10"/>
        <rFont val="宋体"/>
        <family val="0"/>
      </rPr>
      <t>年易地扶贫搬迁贫困户产业发展补助资金</t>
    </r>
  </si>
  <si>
    <t>大骥村</t>
  </si>
  <si>
    <r>
      <t>左评村</t>
    </r>
    <r>
      <rPr>
        <sz val="10"/>
        <rFont val="Courier New"/>
        <family val="3"/>
      </rPr>
      <t>2018</t>
    </r>
    <r>
      <rPr>
        <sz val="10"/>
        <rFont val="宋体"/>
        <family val="0"/>
      </rPr>
      <t>年补充贫困村产业扶持基金</t>
    </r>
  </si>
  <si>
    <t>左评村</t>
  </si>
  <si>
    <r>
      <t>七角村</t>
    </r>
    <r>
      <rPr>
        <sz val="10"/>
        <rFont val="Courier New"/>
        <family val="3"/>
      </rPr>
      <t>2018</t>
    </r>
    <r>
      <rPr>
        <sz val="10"/>
        <rFont val="宋体"/>
        <family val="0"/>
      </rPr>
      <t>年补充贫困村产业扶持基金</t>
    </r>
  </si>
  <si>
    <t>七角村</t>
  </si>
  <si>
    <t>大骥村2018年市级扶贫资金（集体经济）</t>
  </si>
  <si>
    <t>亩</t>
  </si>
  <si>
    <t>大骥村2018年集体经济产业发展</t>
  </si>
  <si>
    <t>头</t>
  </si>
  <si>
    <t>大骥村2018年产业扶持基金</t>
  </si>
  <si>
    <t>学堂村2018年市级扶贫资金</t>
  </si>
  <si>
    <t>学堂村</t>
  </si>
  <si>
    <t>兴隆镇2018年产业扶持基金</t>
  </si>
  <si>
    <t>兴隆镇2018大骥村饮水安全</t>
  </si>
  <si>
    <t>户</t>
  </si>
  <si>
    <t>县水务局</t>
  </si>
  <si>
    <r>
      <t>兴隆镇</t>
    </r>
    <r>
      <rPr>
        <sz val="10"/>
        <rFont val="Courier New"/>
        <family val="3"/>
      </rPr>
      <t>2018</t>
    </r>
    <r>
      <rPr>
        <sz val="10"/>
        <rFont val="宋体"/>
        <family val="0"/>
      </rPr>
      <t>年饮水安全</t>
    </r>
  </si>
  <si>
    <t>老林村2018年市级扶贫资金</t>
  </si>
  <si>
    <t>老林村</t>
  </si>
  <si>
    <t>兴隆镇2018年非贫困村危房改造</t>
  </si>
  <si>
    <t>县住建局</t>
  </si>
  <si>
    <t>兴隆镇2018年人居环境整治项目</t>
  </si>
  <si>
    <r>
      <t>兴隆镇大骥村</t>
    </r>
    <r>
      <rPr>
        <sz val="10"/>
        <rFont val="Courier New"/>
        <family val="3"/>
      </rPr>
      <t>2018</t>
    </r>
    <r>
      <rPr>
        <sz val="10"/>
        <rFont val="宋体"/>
        <family val="0"/>
      </rPr>
      <t>年生产生活便道、小板路、山坪塘维修</t>
    </r>
  </si>
  <si>
    <t>县扶贫办</t>
  </si>
  <si>
    <r>
      <t>兴隆镇</t>
    </r>
    <r>
      <rPr>
        <sz val="10"/>
        <rFont val="Courier New"/>
        <family val="3"/>
      </rPr>
      <t>2018</t>
    </r>
    <r>
      <rPr>
        <sz val="10"/>
        <rFont val="宋体"/>
        <family val="0"/>
      </rPr>
      <t>大骥村社道建设</t>
    </r>
  </si>
  <si>
    <t>公里</t>
  </si>
  <si>
    <t>安岳县兴隆镇2018年农村危房改造cd级</t>
  </si>
  <si>
    <t>大骥村2018年市级扶贫资金公路</t>
  </si>
  <si>
    <t>兴隆镇2018年大骥村美丽新村建设</t>
  </si>
  <si>
    <t>碑顶村2018年贫困村文化室、卫生室、贫困户产业发展</t>
  </si>
  <si>
    <t>碑顶村</t>
  </si>
  <si>
    <t>县卫计局、县文体广新局</t>
  </si>
  <si>
    <r>
      <t>天宝乡</t>
    </r>
    <r>
      <rPr>
        <sz val="10"/>
        <rFont val="Courier New"/>
        <family val="3"/>
      </rPr>
      <t>2018</t>
    </r>
    <r>
      <rPr>
        <sz val="10"/>
        <rFont val="宋体"/>
        <family val="0"/>
      </rPr>
      <t>年易地扶贫搬迁</t>
    </r>
  </si>
  <si>
    <t>天宝乡</t>
  </si>
  <si>
    <t>发改局</t>
  </si>
  <si>
    <r>
      <t>天宝乡</t>
    </r>
    <r>
      <rPr>
        <sz val="10"/>
        <rFont val="Courier New"/>
        <family val="3"/>
      </rPr>
      <t>2018</t>
    </r>
    <r>
      <rPr>
        <sz val="10"/>
        <rFont val="宋体"/>
        <family val="0"/>
      </rPr>
      <t>年</t>
    </r>
    <r>
      <rPr>
        <sz val="10"/>
        <rFont val="Courier New"/>
        <family val="3"/>
      </rPr>
      <t>2014</t>
    </r>
    <r>
      <rPr>
        <sz val="10"/>
        <rFont val="宋体"/>
        <family val="0"/>
      </rPr>
      <t>、</t>
    </r>
    <r>
      <rPr>
        <sz val="10"/>
        <rFont val="Courier New"/>
        <family val="3"/>
      </rPr>
      <t>2015</t>
    </r>
    <r>
      <rPr>
        <sz val="10"/>
        <rFont val="宋体"/>
        <family val="0"/>
      </rPr>
      <t>年度贫困户巩固提升资金</t>
    </r>
  </si>
  <si>
    <t>农业农村局</t>
  </si>
  <si>
    <r>
      <t>天宝乡</t>
    </r>
    <r>
      <rPr>
        <sz val="10"/>
        <rFont val="Courier New"/>
        <family val="3"/>
      </rPr>
      <t>2018</t>
    </r>
    <r>
      <rPr>
        <sz val="10"/>
        <rFont val="宋体"/>
        <family val="0"/>
      </rPr>
      <t>乡镇产业扶持基金</t>
    </r>
  </si>
  <si>
    <t>思贤镇2018年第二批中央及省级财政资金</t>
  </si>
  <si>
    <t>思贤镇</t>
  </si>
  <si>
    <t>思贤镇2018年双碑村集体经济</t>
  </si>
  <si>
    <t>双碑村</t>
  </si>
  <si>
    <t>个</t>
  </si>
  <si>
    <t>思贤镇双碑村2018年市级产业发展资金</t>
  </si>
  <si>
    <t>思贤镇2018年双碑村脱贫项目资金</t>
  </si>
  <si>
    <t>思贤镇2018年插花式贫困户资金</t>
  </si>
  <si>
    <r>
      <t>2018</t>
    </r>
    <r>
      <rPr>
        <sz val="10"/>
        <rFont val="宋体"/>
        <family val="0"/>
      </rPr>
      <t>年度扶贫资金危房改造</t>
    </r>
  </si>
  <si>
    <t>思贤镇2018年双碑村特困户帮扶基金</t>
  </si>
  <si>
    <t>思贤镇2018年产业扶持基金</t>
  </si>
  <si>
    <t>思贤镇双碑村2018年产业扶持基金</t>
  </si>
  <si>
    <t>思贤镇2018年人居环境整治</t>
  </si>
  <si>
    <r>
      <t>思贤镇</t>
    </r>
    <r>
      <rPr>
        <sz val="10"/>
        <rFont val="Courier New"/>
        <family val="3"/>
      </rPr>
      <t>2018</t>
    </r>
    <r>
      <rPr>
        <sz val="10"/>
        <rFont val="宋体"/>
        <family val="0"/>
      </rPr>
      <t>年双碑村社级道路建设</t>
    </r>
  </si>
  <si>
    <t>思贤镇农办美丽新村建设</t>
  </si>
  <si>
    <t>思贤镇2018年双碑村卫生室</t>
  </si>
  <si>
    <t>思贤镇2018年度双碑村内生动力资料</t>
  </si>
  <si>
    <t>思贤镇2018年双碑村文化室</t>
  </si>
  <si>
    <t>思贤镇2018年双碑村便民服务室</t>
  </si>
  <si>
    <r>
      <t>天林镇</t>
    </r>
    <r>
      <rPr>
        <sz val="10"/>
        <rFont val="Courier New"/>
        <family val="3"/>
      </rPr>
      <t>2018</t>
    </r>
    <r>
      <rPr>
        <sz val="10"/>
        <rFont val="宋体"/>
        <family val="0"/>
      </rPr>
      <t>年各村脱贫户产业规划</t>
    </r>
  </si>
  <si>
    <t>天林镇</t>
  </si>
  <si>
    <r>
      <t>天林镇</t>
    </r>
    <r>
      <rPr>
        <sz val="10"/>
        <rFont val="Courier New"/>
        <family val="3"/>
      </rPr>
      <t>2014</t>
    </r>
    <r>
      <rPr>
        <sz val="10"/>
        <rFont val="宋体"/>
        <family val="0"/>
      </rPr>
      <t>年脱贫户巩固提升资金</t>
    </r>
  </si>
  <si>
    <r>
      <t>天林镇万平村</t>
    </r>
    <r>
      <rPr>
        <sz val="10"/>
        <rFont val="Courier New"/>
        <family val="3"/>
      </rPr>
      <t>2018</t>
    </r>
    <r>
      <rPr>
        <sz val="10"/>
        <rFont val="宋体"/>
        <family val="0"/>
      </rPr>
      <t>年市级扶贫资金产业规划</t>
    </r>
  </si>
  <si>
    <t>万平村</t>
  </si>
  <si>
    <r>
      <t>天林镇万平村</t>
    </r>
    <r>
      <rPr>
        <sz val="10"/>
        <rFont val="Courier New"/>
        <family val="3"/>
      </rPr>
      <t>2018</t>
    </r>
    <r>
      <rPr>
        <sz val="10"/>
        <rFont val="宋体"/>
        <family val="0"/>
      </rPr>
      <t>年集体经济建设</t>
    </r>
  </si>
  <si>
    <r>
      <t>天林镇李子村</t>
    </r>
    <r>
      <rPr>
        <sz val="10"/>
        <rFont val="Courier New"/>
        <family val="3"/>
      </rPr>
      <t>2018</t>
    </r>
    <r>
      <rPr>
        <sz val="10"/>
        <rFont val="宋体"/>
        <family val="0"/>
      </rPr>
      <t>年脱贫户外出务工补助</t>
    </r>
  </si>
  <si>
    <t>李子村</t>
  </si>
  <si>
    <r>
      <t>天林镇万平村</t>
    </r>
    <r>
      <rPr>
        <sz val="10"/>
        <rFont val="Courier New"/>
        <family val="3"/>
      </rPr>
      <t>2018</t>
    </r>
    <r>
      <rPr>
        <sz val="10"/>
        <rFont val="宋体"/>
        <family val="0"/>
      </rPr>
      <t>脱贫户年外出务工规划</t>
    </r>
  </si>
  <si>
    <r>
      <t>天林镇</t>
    </r>
    <r>
      <rPr>
        <sz val="10"/>
        <rFont val="Courier New"/>
        <family val="3"/>
      </rPr>
      <t>2018</t>
    </r>
    <r>
      <rPr>
        <sz val="10"/>
        <rFont val="宋体"/>
        <family val="0"/>
      </rPr>
      <t>年乡镇产业扶持基金</t>
    </r>
  </si>
  <si>
    <r>
      <t>天林镇</t>
    </r>
    <r>
      <rPr>
        <sz val="10"/>
        <rFont val="Courier New"/>
        <family val="3"/>
      </rPr>
      <t>2018</t>
    </r>
    <r>
      <rPr>
        <sz val="10"/>
        <rFont val="宋体"/>
        <family val="0"/>
      </rPr>
      <t>年万平村产业扶持基金</t>
    </r>
  </si>
  <si>
    <r>
      <t>天林镇万平村</t>
    </r>
    <r>
      <rPr>
        <sz val="10"/>
        <rFont val="Courier New"/>
        <family val="3"/>
      </rPr>
      <t>2018</t>
    </r>
    <r>
      <rPr>
        <sz val="10"/>
        <rFont val="宋体"/>
        <family val="0"/>
      </rPr>
      <t>年特困户帮扶基金</t>
    </r>
  </si>
  <si>
    <r>
      <t>天林镇万平村</t>
    </r>
    <r>
      <rPr>
        <sz val="10"/>
        <rFont val="Courier New"/>
        <family val="3"/>
      </rPr>
      <t>2018</t>
    </r>
    <r>
      <rPr>
        <sz val="10"/>
        <rFont val="宋体"/>
        <family val="0"/>
      </rPr>
      <t>年安全用水建设</t>
    </r>
  </si>
  <si>
    <r>
      <t>天林镇</t>
    </r>
    <r>
      <rPr>
        <sz val="10"/>
        <rFont val="Courier New"/>
        <family val="3"/>
      </rPr>
      <t>2018</t>
    </r>
    <r>
      <rPr>
        <sz val="10"/>
        <rFont val="宋体"/>
        <family val="0"/>
      </rPr>
      <t>年人居环境规划项目</t>
    </r>
  </si>
  <si>
    <r>
      <t>天林镇万平村</t>
    </r>
    <r>
      <rPr>
        <sz val="10"/>
        <rFont val="Courier New"/>
        <family val="3"/>
      </rPr>
      <t>2018</t>
    </r>
    <r>
      <rPr>
        <sz val="10"/>
        <rFont val="宋体"/>
        <family val="0"/>
      </rPr>
      <t>年道路建设</t>
    </r>
  </si>
  <si>
    <r>
      <t>天林镇万平村</t>
    </r>
    <r>
      <rPr>
        <sz val="10"/>
        <rFont val="Courier New"/>
        <family val="3"/>
      </rPr>
      <t>2018</t>
    </r>
    <r>
      <rPr>
        <sz val="10"/>
        <rFont val="宋体"/>
        <family val="0"/>
      </rPr>
      <t>年入户路建设</t>
    </r>
  </si>
  <si>
    <r>
      <t>天林镇万平村</t>
    </r>
    <r>
      <rPr>
        <sz val="10"/>
        <rFont val="Courier New"/>
        <family val="3"/>
      </rPr>
      <t>2018</t>
    </r>
    <r>
      <rPr>
        <sz val="10"/>
        <rFont val="宋体"/>
        <family val="0"/>
      </rPr>
      <t>年省级财政专项扶贫资金规划</t>
    </r>
  </si>
  <si>
    <r>
      <t>天林镇</t>
    </r>
    <r>
      <rPr>
        <sz val="10"/>
        <rFont val="Courier New"/>
        <family val="3"/>
      </rPr>
      <t>2018</t>
    </r>
    <r>
      <rPr>
        <sz val="10"/>
        <rFont val="宋体"/>
        <family val="0"/>
      </rPr>
      <t>年万平村农田水利设施建设</t>
    </r>
  </si>
  <si>
    <t>口、根</t>
  </si>
  <si>
    <t>17、3</t>
  </si>
  <si>
    <r>
      <t>天林镇万平村</t>
    </r>
    <r>
      <rPr>
        <sz val="10"/>
        <rFont val="Courier New"/>
        <family val="3"/>
      </rPr>
      <t>2018</t>
    </r>
    <r>
      <rPr>
        <sz val="10"/>
        <rFont val="宋体"/>
        <family val="0"/>
      </rPr>
      <t>年卫生室建设</t>
    </r>
  </si>
  <si>
    <r>
      <t>天林镇</t>
    </r>
    <r>
      <rPr>
        <sz val="10"/>
        <rFont val="Courier New"/>
        <family val="3"/>
      </rPr>
      <t>2018</t>
    </r>
    <r>
      <rPr>
        <sz val="10"/>
        <rFont val="宋体"/>
        <family val="0"/>
      </rPr>
      <t>年万平村内生动力资金</t>
    </r>
  </si>
  <si>
    <r>
      <t>天林镇万平村</t>
    </r>
    <r>
      <rPr>
        <sz val="10"/>
        <rFont val="Courier New"/>
        <family val="3"/>
      </rPr>
      <t>2018</t>
    </r>
    <r>
      <rPr>
        <sz val="10"/>
        <rFont val="宋体"/>
        <family val="0"/>
      </rPr>
      <t>年文化室建设</t>
    </r>
  </si>
  <si>
    <t>驯龙镇2018年产业发展</t>
  </si>
  <si>
    <t>驯龙镇</t>
  </si>
  <si>
    <r>
      <t>2018</t>
    </r>
    <r>
      <rPr>
        <sz val="10"/>
        <rFont val="宋体"/>
        <family val="0"/>
      </rPr>
      <t>年度</t>
    </r>
    <r>
      <rPr>
        <sz val="10"/>
        <rFont val="Courier New"/>
        <family val="3"/>
      </rPr>
      <t>2014</t>
    </r>
    <r>
      <rPr>
        <sz val="10"/>
        <rFont val="宋体"/>
        <family val="0"/>
      </rPr>
      <t>、</t>
    </r>
    <r>
      <rPr>
        <sz val="10"/>
        <rFont val="Courier New"/>
        <family val="3"/>
      </rPr>
      <t>2015</t>
    </r>
    <r>
      <rPr>
        <sz val="10"/>
        <rFont val="宋体"/>
        <family val="0"/>
      </rPr>
      <t>年脱贫产业发展巩固提升资金</t>
    </r>
  </si>
  <si>
    <r>
      <t>2018</t>
    </r>
    <r>
      <rPr>
        <sz val="10"/>
        <rFont val="宋体"/>
        <family val="0"/>
      </rPr>
      <t>年乡镇产业扶持</t>
    </r>
  </si>
  <si>
    <r>
      <t>2018</t>
    </r>
    <r>
      <rPr>
        <sz val="10"/>
        <rFont val="宋体"/>
        <family val="0"/>
      </rPr>
      <t>年人居环境整治</t>
    </r>
  </si>
  <si>
    <r>
      <t>石桥铺镇</t>
    </r>
    <r>
      <rPr>
        <sz val="10"/>
        <rFont val="Courier New"/>
        <family val="3"/>
      </rPr>
      <t>2014</t>
    </r>
    <r>
      <rPr>
        <sz val="10"/>
        <rFont val="宋体"/>
        <family val="0"/>
      </rPr>
      <t>、</t>
    </r>
    <r>
      <rPr>
        <sz val="10"/>
        <rFont val="Courier New"/>
        <family val="3"/>
      </rPr>
      <t>2015</t>
    </r>
    <r>
      <rPr>
        <sz val="10"/>
        <rFont val="宋体"/>
        <family val="0"/>
      </rPr>
      <t>年度贫困户巩固提升资金</t>
    </r>
  </si>
  <si>
    <t>石桥铺镇</t>
  </si>
  <si>
    <t>各村</t>
  </si>
  <si>
    <t>亩/只/头</t>
  </si>
  <si>
    <t>60/700/41</t>
  </si>
  <si>
    <t>0.01/0.002/0.04</t>
  </si>
  <si>
    <t>团结乡2018年乡镇产业扶持基金市级补助资金</t>
  </si>
  <si>
    <t>团结乡</t>
  </si>
  <si>
    <t>团结乡2014、2015年度后期巩固提升资金</t>
  </si>
  <si>
    <t>团结乡2018年贫困户人居环境整治资金</t>
  </si>
  <si>
    <t>永清镇2018年第一批产业发展巩固提升资金（到户产业发展）</t>
  </si>
  <si>
    <t>永清镇</t>
  </si>
  <si>
    <t>永清镇2018年第二批产业发展项目</t>
  </si>
  <si>
    <t>永清镇盘龙村2018年市级扶贫资金项目</t>
  </si>
  <si>
    <t>盘龙村</t>
  </si>
  <si>
    <r>
      <t>永清镇盘龙村</t>
    </r>
    <r>
      <rPr>
        <sz val="10"/>
        <rFont val="Courier New"/>
        <family val="3"/>
      </rPr>
      <t>2018</t>
    </r>
    <r>
      <rPr>
        <sz val="10"/>
        <rFont val="宋体"/>
        <family val="0"/>
      </rPr>
      <t>年贫困户产业发展项目</t>
    </r>
  </si>
  <si>
    <t>永清镇盘龙村2018年贫困村集体经济项目</t>
  </si>
  <si>
    <t>永清镇盘龙村2018年产业扶持基金项目</t>
  </si>
  <si>
    <t>永清镇2018年产业扶持基金项目</t>
  </si>
  <si>
    <r>
      <t>永清镇盘龙村</t>
    </r>
    <r>
      <rPr>
        <sz val="10"/>
        <rFont val="Courier New"/>
        <family val="3"/>
      </rPr>
      <t>2018</t>
    </r>
    <r>
      <rPr>
        <sz val="10"/>
        <rFont val="宋体"/>
        <family val="0"/>
      </rPr>
      <t>年特困户帮扶基金项目</t>
    </r>
  </si>
  <si>
    <t>永清镇2018年人居环境整治项目</t>
  </si>
  <si>
    <r>
      <t>永清镇盘龙村</t>
    </r>
    <r>
      <rPr>
        <sz val="10"/>
        <rFont val="Courier New"/>
        <family val="3"/>
      </rPr>
      <t>2018</t>
    </r>
    <r>
      <rPr>
        <sz val="10"/>
        <rFont val="宋体"/>
        <family val="0"/>
      </rPr>
      <t>年通村硬化路生产生活便道建设项目</t>
    </r>
  </si>
  <si>
    <r>
      <t>永清镇盘龙村</t>
    </r>
    <r>
      <rPr>
        <sz val="10"/>
        <rFont val="Courier New"/>
        <family val="3"/>
      </rPr>
      <t>2018</t>
    </r>
    <r>
      <rPr>
        <sz val="10"/>
        <rFont val="宋体"/>
        <family val="0"/>
      </rPr>
      <t>年幸福美丽新村项目</t>
    </r>
  </si>
  <si>
    <t>永清镇盘龙村内生动力资金项目</t>
  </si>
  <si>
    <t>永清镇盘龙村2018年村公共服务项目</t>
  </si>
  <si>
    <r>
      <t>2018</t>
    </r>
    <r>
      <rPr>
        <sz val="10"/>
        <rFont val="宋体"/>
        <family val="0"/>
      </rPr>
      <t>年产业扶持</t>
    </r>
  </si>
  <si>
    <t>协和镇</t>
  </si>
  <si>
    <t>扶贫办</t>
  </si>
  <si>
    <r>
      <t>协和镇</t>
    </r>
    <r>
      <rPr>
        <sz val="10"/>
        <rFont val="Courier New"/>
        <family val="3"/>
      </rPr>
      <t>2018</t>
    </r>
    <r>
      <rPr>
        <sz val="10"/>
        <rFont val="宋体"/>
        <family val="0"/>
      </rPr>
      <t>年市级帮扶资金</t>
    </r>
  </si>
  <si>
    <t>瓦堂村</t>
  </si>
  <si>
    <t>组织部</t>
  </si>
  <si>
    <t>协和镇2018年产业扶持基金</t>
  </si>
  <si>
    <r>
      <t>协和镇</t>
    </r>
    <r>
      <rPr>
        <sz val="10"/>
        <rFont val="Courier New"/>
        <family val="3"/>
      </rPr>
      <t>2018</t>
    </r>
    <r>
      <rPr>
        <sz val="10"/>
        <rFont val="宋体"/>
        <family val="0"/>
      </rPr>
      <t>年人居环境整治项目</t>
    </r>
  </si>
  <si>
    <t>农林局</t>
  </si>
  <si>
    <t>石羊镇2018年市级财政扶贫资金</t>
  </si>
  <si>
    <t>石羊镇</t>
  </si>
  <si>
    <t>石羊镇2017年新增贫困户产业发展资金</t>
  </si>
  <si>
    <t>石羊镇产业发展项目、内生动力资金</t>
  </si>
  <si>
    <t>石羊镇贫困村退出项目</t>
  </si>
  <si>
    <r>
      <t>2018</t>
    </r>
    <r>
      <rPr>
        <sz val="10"/>
        <rFont val="宋体"/>
        <family val="0"/>
      </rPr>
      <t>年产业扶持资金</t>
    </r>
  </si>
  <si>
    <t>云峰乡</t>
  </si>
  <si>
    <r>
      <t>云峰乡</t>
    </r>
    <r>
      <rPr>
        <sz val="10"/>
        <rFont val="Courier New"/>
        <family val="3"/>
      </rPr>
      <t xml:space="preserve"> 2014</t>
    </r>
    <r>
      <rPr>
        <sz val="10"/>
        <rFont val="宋体"/>
        <family val="0"/>
      </rPr>
      <t>、</t>
    </r>
    <r>
      <rPr>
        <sz val="10"/>
        <rFont val="Courier New"/>
        <family val="3"/>
      </rPr>
      <t xml:space="preserve">2015 </t>
    </r>
    <r>
      <rPr>
        <sz val="10"/>
        <rFont val="宋体"/>
        <family val="0"/>
      </rPr>
      <t>年贫困户巩固提升资金</t>
    </r>
  </si>
  <si>
    <t>云峰乡产业扶持基金（非贫困村）</t>
  </si>
  <si>
    <r>
      <t>2018</t>
    </r>
    <r>
      <rPr>
        <sz val="10"/>
        <rFont val="宋体"/>
        <family val="0"/>
      </rPr>
      <t>年产业发展就业扶持</t>
    </r>
  </si>
  <si>
    <t>文化镇</t>
  </si>
  <si>
    <t>县脱贫办</t>
  </si>
  <si>
    <r>
      <t>2014</t>
    </r>
    <r>
      <rPr>
        <sz val="10"/>
        <rFont val="宋体"/>
        <family val="0"/>
      </rPr>
      <t>、</t>
    </r>
    <r>
      <rPr>
        <sz val="10"/>
        <rFont val="Courier New"/>
        <family val="3"/>
      </rPr>
      <t>2015</t>
    </r>
    <r>
      <rPr>
        <sz val="10"/>
        <rFont val="宋体"/>
        <family val="0"/>
      </rPr>
      <t>年度贫困户产业巩固提升</t>
    </r>
  </si>
  <si>
    <r>
      <t>2018</t>
    </r>
    <r>
      <rPr>
        <sz val="10"/>
        <rFont val="宋体"/>
        <family val="0"/>
      </rPr>
      <t>年易地扶贫搬迁产业发展</t>
    </r>
  </si>
  <si>
    <t>新盆村、矮桥村、金相村</t>
  </si>
  <si>
    <r>
      <t>2018</t>
    </r>
    <r>
      <rPr>
        <sz val="10"/>
        <rFont val="宋体"/>
        <family val="0"/>
      </rPr>
      <t>年产业扶持基金</t>
    </r>
  </si>
  <si>
    <r>
      <t>文化镇</t>
    </r>
    <r>
      <rPr>
        <sz val="10"/>
        <rFont val="Courier New"/>
        <family val="3"/>
      </rPr>
      <t>2018</t>
    </r>
    <r>
      <rPr>
        <sz val="10"/>
        <rFont val="宋体"/>
        <family val="0"/>
      </rPr>
      <t>年人居环境整治项目</t>
    </r>
    <r>
      <rPr>
        <sz val="10"/>
        <rFont val="Courier New"/>
        <family val="3"/>
      </rPr>
      <t>21</t>
    </r>
    <r>
      <rPr>
        <sz val="10"/>
        <rFont val="宋体"/>
        <family val="0"/>
      </rPr>
      <t>万</t>
    </r>
  </si>
  <si>
    <r>
      <t>2018</t>
    </r>
    <r>
      <rPr>
        <sz val="10"/>
        <rFont val="宋体"/>
        <family val="0"/>
      </rPr>
      <t>年石桅村退出项目贫困户产业发展就业扶持资金</t>
    </r>
  </si>
  <si>
    <t>忠义镇</t>
  </si>
  <si>
    <t>石桅村</t>
  </si>
  <si>
    <r>
      <t>纸马村</t>
    </r>
    <r>
      <rPr>
        <sz val="10"/>
        <rFont val="Courier New"/>
        <family val="3"/>
      </rPr>
      <t>2018</t>
    </r>
    <r>
      <rPr>
        <sz val="10"/>
        <rFont val="宋体"/>
        <family val="0"/>
      </rPr>
      <t>贫困村退出项目贫困户两不愁三保障</t>
    </r>
  </si>
  <si>
    <t>纸马村</t>
  </si>
  <si>
    <r>
      <t>忠义镇</t>
    </r>
    <r>
      <rPr>
        <sz val="10"/>
        <rFont val="Courier New"/>
        <family val="3"/>
      </rPr>
      <t>2018</t>
    </r>
    <r>
      <rPr>
        <sz val="10"/>
        <rFont val="宋体"/>
        <family val="0"/>
      </rPr>
      <t>年非贫困村危房改造</t>
    </r>
  </si>
  <si>
    <r>
      <t>纸马村</t>
    </r>
    <r>
      <rPr>
        <sz val="10"/>
        <rFont val="Courier New"/>
        <family val="3"/>
      </rPr>
      <t>2018</t>
    </r>
    <r>
      <rPr>
        <sz val="10"/>
        <rFont val="宋体"/>
        <family val="0"/>
      </rPr>
      <t>贫困村退出项目特困户帮扶基金</t>
    </r>
  </si>
  <si>
    <r>
      <t>2018</t>
    </r>
    <r>
      <rPr>
        <sz val="10"/>
        <rFont val="宋体"/>
        <family val="0"/>
      </rPr>
      <t>年石桅村贫困村退出项目特困户帮扶基金</t>
    </r>
  </si>
  <si>
    <r>
      <t>2018</t>
    </r>
    <r>
      <rPr>
        <sz val="10"/>
        <rFont val="宋体"/>
        <family val="0"/>
      </rPr>
      <t>年石桅村贫困村退出项目产业发展资金</t>
    </r>
  </si>
  <si>
    <r>
      <t>2018</t>
    </r>
    <r>
      <rPr>
        <sz val="10"/>
        <rFont val="宋体"/>
        <family val="0"/>
      </rPr>
      <t>年纸马村贫困村退出项目产业发展资金</t>
    </r>
  </si>
  <si>
    <r>
      <t>2018</t>
    </r>
    <r>
      <rPr>
        <sz val="10"/>
        <rFont val="宋体"/>
        <family val="0"/>
      </rPr>
      <t>年石桅村产业扶持基金</t>
    </r>
  </si>
  <si>
    <r>
      <t>2018</t>
    </r>
    <r>
      <rPr>
        <sz val="10"/>
        <rFont val="宋体"/>
        <family val="0"/>
      </rPr>
      <t>年纸马村产业扶持基金</t>
    </r>
  </si>
  <si>
    <r>
      <t>纸马村</t>
    </r>
    <r>
      <rPr>
        <sz val="10"/>
        <rFont val="Courier New"/>
        <family val="3"/>
      </rPr>
      <t>2018</t>
    </r>
    <r>
      <rPr>
        <sz val="10"/>
        <rFont val="宋体"/>
        <family val="0"/>
      </rPr>
      <t>年市级扶贫资金</t>
    </r>
  </si>
  <si>
    <t>忠义镇2018年产业扶持基金</t>
  </si>
  <si>
    <r>
      <t>忠义镇</t>
    </r>
    <r>
      <rPr>
        <sz val="10"/>
        <rFont val="Courier New"/>
        <family val="3"/>
      </rPr>
      <t>2018</t>
    </r>
    <r>
      <rPr>
        <sz val="10"/>
        <rFont val="宋体"/>
        <family val="0"/>
      </rPr>
      <t>年人居环境整治项目</t>
    </r>
  </si>
  <si>
    <r>
      <t>忠义镇纸马村</t>
    </r>
    <r>
      <rPr>
        <sz val="10"/>
        <rFont val="Courier New"/>
        <family val="3"/>
      </rPr>
      <t>2018</t>
    </r>
    <r>
      <rPr>
        <sz val="10"/>
        <rFont val="宋体"/>
        <family val="0"/>
      </rPr>
      <t>省级财政专项扶贫资金</t>
    </r>
  </si>
  <si>
    <r>
      <t>2018</t>
    </r>
    <r>
      <rPr>
        <sz val="10"/>
        <rFont val="宋体"/>
        <family val="0"/>
      </rPr>
      <t>年石桅村贫困村退出项目文化室卫生室便民服务室</t>
    </r>
  </si>
  <si>
    <r>
      <t>2018</t>
    </r>
    <r>
      <rPr>
        <sz val="10"/>
        <rFont val="宋体"/>
        <family val="0"/>
      </rPr>
      <t>年石桅村贫困村退出项目蓄水池丶山坪塘建设</t>
    </r>
  </si>
  <si>
    <t>口</t>
  </si>
  <si>
    <r>
      <t>纸马村</t>
    </r>
    <r>
      <rPr>
        <sz val="10"/>
        <rFont val="Courier New"/>
        <family val="3"/>
      </rPr>
      <t>2018</t>
    </r>
    <r>
      <rPr>
        <sz val="10"/>
        <rFont val="宋体"/>
        <family val="0"/>
      </rPr>
      <t>年贫困村退出项目小型农田水利设施建设</t>
    </r>
  </si>
  <si>
    <r>
      <t>安岳县</t>
    </r>
    <r>
      <rPr>
        <sz val="10"/>
        <rFont val="Courier New"/>
        <family val="3"/>
      </rPr>
      <t>-</t>
    </r>
    <r>
      <rPr>
        <sz val="10"/>
        <rFont val="宋体"/>
        <family val="0"/>
      </rPr>
      <t>忠义镇</t>
    </r>
    <r>
      <rPr>
        <sz val="10"/>
        <rFont val="Courier New"/>
        <family val="3"/>
      </rPr>
      <t>_</t>
    </r>
    <r>
      <rPr>
        <sz val="10"/>
        <rFont val="宋体"/>
        <family val="0"/>
      </rPr>
      <t>村基础设施</t>
    </r>
    <r>
      <rPr>
        <sz val="10"/>
        <rFont val="Courier New"/>
        <family val="3"/>
      </rPr>
      <t>_</t>
    </r>
    <r>
      <rPr>
        <sz val="10"/>
        <rFont val="宋体"/>
        <family val="0"/>
      </rPr>
      <t>石桅村</t>
    </r>
    <r>
      <rPr>
        <sz val="10"/>
        <rFont val="Courier New"/>
        <family val="3"/>
      </rPr>
      <t>2018</t>
    </r>
    <r>
      <rPr>
        <sz val="10"/>
        <rFont val="宋体"/>
        <family val="0"/>
      </rPr>
      <t>省级财政专项扶贫资金</t>
    </r>
    <r>
      <rPr>
        <sz val="10"/>
        <rFont val="Courier New"/>
        <family val="3"/>
      </rPr>
      <t>62</t>
    </r>
    <r>
      <rPr>
        <sz val="10"/>
        <rFont val="宋体"/>
        <family val="0"/>
      </rPr>
      <t>万元</t>
    </r>
  </si>
  <si>
    <r>
      <t>2018</t>
    </r>
    <r>
      <rPr>
        <sz val="10"/>
        <rFont val="宋体"/>
        <family val="0"/>
      </rPr>
      <t>年石桅村产业发展项目、内生动力资金</t>
    </r>
  </si>
  <si>
    <r>
      <t>2018</t>
    </r>
    <r>
      <rPr>
        <sz val="10"/>
        <rFont val="宋体"/>
        <family val="0"/>
      </rPr>
      <t>年纸马村产业发展项目、内生动力资金</t>
    </r>
  </si>
  <si>
    <r>
      <t>纸马村</t>
    </r>
    <r>
      <rPr>
        <sz val="10"/>
        <rFont val="Courier New"/>
        <family val="3"/>
      </rPr>
      <t>2018</t>
    </r>
    <r>
      <rPr>
        <sz val="10"/>
        <rFont val="宋体"/>
        <family val="0"/>
      </rPr>
      <t>年贫困村退出项目卫生室文化室便民服务室</t>
    </r>
  </si>
  <si>
    <r>
      <t>瑞云乡</t>
    </r>
    <r>
      <rPr>
        <sz val="10"/>
        <rFont val="Courier New"/>
        <family val="3"/>
      </rPr>
      <t>2018</t>
    </r>
    <r>
      <rPr>
        <sz val="10"/>
        <rFont val="宋体"/>
        <family val="0"/>
      </rPr>
      <t>年产业项目巩固提升资金</t>
    </r>
  </si>
  <si>
    <t>瑞云乡</t>
  </si>
  <si>
    <t>22.87</t>
  </si>
  <si>
    <r>
      <t>瑞云乡</t>
    </r>
    <r>
      <rPr>
        <sz val="10"/>
        <rFont val="Courier New"/>
        <family val="3"/>
      </rPr>
      <t>2018</t>
    </r>
    <r>
      <rPr>
        <sz val="10"/>
        <rFont val="宋体"/>
        <family val="0"/>
      </rPr>
      <t>年产业扶持基金</t>
    </r>
  </si>
  <si>
    <t>10</t>
  </si>
  <si>
    <t>五峰村产业就业扶持</t>
  </si>
  <si>
    <t>双龙街乡</t>
  </si>
  <si>
    <t>五峰村</t>
  </si>
  <si>
    <r>
      <t>2018</t>
    </r>
    <r>
      <rPr>
        <sz val="10"/>
        <rFont val="宋体"/>
        <family val="0"/>
      </rPr>
      <t>年非贫困村产业扶贫</t>
    </r>
  </si>
  <si>
    <r>
      <t>双龙街乡</t>
    </r>
    <r>
      <rPr>
        <sz val="10"/>
        <rFont val="Courier New"/>
        <family val="3"/>
      </rPr>
      <t>2014</t>
    </r>
    <r>
      <rPr>
        <sz val="10"/>
        <rFont val="宋体"/>
        <family val="0"/>
      </rPr>
      <t>年、</t>
    </r>
    <r>
      <rPr>
        <sz val="10"/>
        <rFont val="Courier New"/>
        <family val="3"/>
      </rPr>
      <t>2015</t>
    </r>
    <r>
      <rPr>
        <sz val="10"/>
        <rFont val="宋体"/>
        <family val="0"/>
      </rPr>
      <t>年脱贫贫困户后期巩固提升资金</t>
    </r>
  </si>
  <si>
    <t>双龙街乡五峰村产业发展项目、内生动力资金</t>
  </si>
  <si>
    <t>双龙街乡五峰村村集体经济项目</t>
  </si>
  <si>
    <t>双龙街乡五峰村特困户帮扶基金</t>
  </si>
  <si>
    <r>
      <t>2018</t>
    </r>
    <r>
      <rPr>
        <sz val="10"/>
        <rFont val="宋体"/>
        <family val="0"/>
      </rPr>
      <t>年双龙街乡非贫困村贫困户电视机项目</t>
    </r>
  </si>
  <si>
    <t>双龙街乡五峰村贫困户电视项目</t>
  </si>
  <si>
    <r>
      <t>双龙街乡五峰村</t>
    </r>
    <r>
      <rPr>
        <sz val="10"/>
        <rFont val="Courier New"/>
        <family val="3"/>
      </rPr>
      <t>3</t>
    </r>
    <r>
      <rPr>
        <sz val="10"/>
        <rFont val="宋体"/>
        <family val="0"/>
      </rPr>
      <t>户贫困户</t>
    </r>
    <r>
      <rPr>
        <sz val="10"/>
        <rFont val="Courier New"/>
        <family val="3"/>
      </rPr>
      <t>D</t>
    </r>
    <r>
      <rPr>
        <sz val="10"/>
        <rFont val="宋体"/>
        <family val="0"/>
      </rPr>
      <t>级危房改造项目（扶贫资金）</t>
    </r>
  </si>
  <si>
    <r>
      <t>双龙街乡</t>
    </r>
    <r>
      <rPr>
        <sz val="10"/>
        <rFont val="Courier New"/>
        <family val="3"/>
      </rPr>
      <t>2018</t>
    </r>
    <r>
      <rPr>
        <sz val="10"/>
        <rFont val="宋体"/>
        <family val="0"/>
      </rPr>
      <t>年下达非贫困村产业扶持基金</t>
    </r>
  </si>
  <si>
    <t>双龙街乡五峰村产业扶持基金项目</t>
  </si>
  <si>
    <t>五峰村村级道路建设</t>
  </si>
  <si>
    <r>
      <t>2018</t>
    </r>
    <r>
      <rPr>
        <sz val="10"/>
        <rFont val="宋体"/>
        <family val="0"/>
      </rPr>
      <t>年省级财政专项扶贫资金农办项目</t>
    </r>
  </si>
  <si>
    <t>个、公里、平方米</t>
  </si>
  <si>
    <t>双龙街乡五峰村文化室</t>
  </si>
  <si>
    <t>双龙街乡五峰村便民服务室项目</t>
  </si>
  <si>
    <r>
      <t>画青村</t>
    </r>
    <r>
      <rPr>
        <sz val="10"/>
        <rFont val="Courier New"/>
        <family val="3"/>
      </rPr>
      <t>2018</t>
    </r>
    <r>
      <rPr>
        <sz val="10"/>
        <rFont val="宋体"/>
        <family val="0"/>
      </rPr>
      <t>年度贫困户两不愁三保障三有扶持项目</t>
    </r>
  </si>
  <si>
    <t>天马乡</t>
  </si>
  <si>
    <t>画青村</t>
  </si>
  <si>
    <t>乡政府</t>
  </si>
  <si>
    <r>
      <t>2018</t>
    </r>
    <r>
      <rPr>
        <sz val="10"/>
        <rFont val="宋体"/>
        <family val="0"/>
      </rPr>
      <t>年度非贫困村两不愁三保障三有扶持项目</t>
    </r>
  </si>
  <si>
    <r>
      <t>画青村</t>
    </r>
    <r>
      <rPr>
        <sz val="10"/>
        <rFont val="Courier New"/>
        <family val="3"/>
      </rPr>
      <t>2018</t>
    </r>
    <r>
      <rPr>
        <sz val="10"/>
        <rFont val="宋体"/>
        <family val="0"/>
      </rPr>
      <t>年度村集体经济发展项目</t>
    </r>
  </si>
  <si>
    <r>
      <t>天马乡</t>
    </r>
    <r>
      <rPr>
        <sz val="10"/>
        <rFont val="Courier New"/>
        <family val="3"/>
      </rPr>
      <t>2018</t>
    </r>
    <r>
      <rPr>
        <sz val="10"/>
        <rFont val="宋体"/>
        <family val="0"/>
      </rPr>
      <t>年度对2014年脱贫贫困户巩固提升项目</t>
    </r>
  </si>
  <si>
    <t>株、羽、头、只</t>
  </si>
  <si>
    <r>
      <t>画青村</t>
    </r>
    <r>
      <rPr>
        <sz val="10"/>
        <rFont val="Courier New"/>
        <family val="3"/>
      </rPr>
      <t>2018</t>
    </r>
    <r>
      <rPr>
        <sz val="10"/>
        <rFont val="宋体"/>
        <family val="0"/>
      </rPr>
      <t>年度市级集体经济建设资金</t>
    </r>
  </si>
  <si>
    <r>
      <t>画青村</t>
    </r>
    <r>
      <rPr>
        <sz val="10"/>
        <rFont val="Courier New"/>
        <family val="3"/>
      </rPr>
      <t>2018</t>
    </r>
    <r>
      <rPr>
        <sz val="10"/>
        <rFont val="宋体"/>
        <family val="0"/>
      </rPr>
      <t>年度特困户帮扶基金</t>
    </r>
  </si>
  <si>
    <t>万元</t>
  </si>
  <si>
    <r>
      <t>画青村</t>
    </r>
    <r>
      <rPr>
        <sz val="10"/>
        <rFont val="Courier New"/>
        <family val="3"/>
      </rPr>
      <t>2018</t>
    </r>
    <r>
      <rPr>
        <sz val="10"/>
        <rFont val="宋体"/>
        <family val="0"/>
      </rPr>
      <t>年度市级产业扶持基金</t>
    </r>
  </si>
  <si>
    <r>
      <t>2018</t>
    </r>
    <r>
      <rPr>
        <sz val="10"/>
        <rFont val="宋体"/>
        <family val="0"/>
      </rPr>
      <t>年度市级产业扶持基金</t>
    </r>
  </si>
  <si>
    <r>
      <t>天马乡</t>
    </r>
    <r>
      <rPr>
        <sz val="10"/>
        <rFont val="Courier New"/>
        <family val="3"/>
      </rPr>
      <t>2018</t>
    </r>
    <r>
      <rPr>
        <sz val="10"/>
        <rFont val="宋体"/>
        <family val="0"/>
      </rPr>
      <t>年度人居环境整治项目</t>
    </r>
  </si>
  <si>
    <t>安岳县_金融扶贫_天马乡画青村2018年内生动力项目</t>
  </si>
  <si>
    <r>
      <t>画青村</t>
    </r>
    <r>
      <rPr>
        <sz val="10"/>
        <rFont val="Courier New"/>
        <family val="3"/>
      </rPr>
      <t>2018</t>
    </r>
    <r>
      <rPr>
        <sz val="10"/>
        <rFont val="宋体"/>
        <family val="0"/>
      </rPr>
      <t>年度基础设施建设项目</t>
    </r>
  </si>
  <si>
    <t>口、平方米、公里</t>
  </si>
  <si>
    <r>
      <t>鸳大镇</t>
    </r>
    <r>
      <rPr>
        <sz val="10"/>
        <rFont val="Courier New"/>
        <family val="3"/>
      </rPr>
      <t>2018</t>
    </r>
    <r>
      <rPr>
        <sz val="10"/>
        <rFont val="宋体"/>
        <family val="0"/>
      </rPr>
      <t>年产业发展资金</t>
    </r>
  </si>
  <si>
    <t>鸳大镇</t>
  </si>
  <si>
    <r>
      <t>鸳大镇</t>
    </r>
    <r>
      <rPr>
        <sz val="10"/>
        <rFont val="Courier New"/>
        <family val="3"/>
      </rPr>
      <t>2014</t>
    </r>
    <r>
      <rPr>
        <sz val="10"/>
        <rFont val="宋体"/>
        <family val="0"/>
      </rPr>
      <t>年脱贫户</t>
    </r>
    <r>
      <rPr>
        <sz val="10"/>
        <rFont val="Courier New"/>
        <family val="3"/>
      </rPr>
      <t>2018</t>
    </r>
    <r>
      <rPr>
        <sz val="10"/>
        <rFont val="宋体"/>
        <family val="0"/>
      </rPr>
      <t>年度巩固提升资金</t>
    </r>
  </si>
  <si>
    <r>
      <t>鸳大镇</t>
    </r>
    <r>
      <rPr>
        <sz val="10"/>
        <rFont val="Courier New"/>
        <family val="3"/>
      </rPr>
      <t>2017</t>
    </r>
    <r>
      <rPr>
        <sz val="10"/>
        <rFont val="宋体"/>
        <family val="0"/>
      </rPr>
      <t>年易地搬迁户</t>
    </r>
    <r>
      <rPr>
        <sz val="10"/>
        <rFont val="Courier New"/>
        <family val="3"/>
      </rPr>
      <t>2018</t>
    </r>
    <r>
      <rPr>
        <sz val="10"/>
        <rFont val="宋体"/>
        <family val="0"/>
      </rPr>
      <t>年度巩固提升</t>
    </r>
  </si>
  <si>
    <t>鸳大镇2018年非贫困村产业扶持资金</t>
  </si>
  <si>
    <r>
      <t>鸳大镇</t>
    </r>
    <r>
      <rPr>
        <sz val="10"/>
        <rFont val="Courier New"/>
        <family val="3"/>
      </rPr>
      <t>2018</t>
    </r>
    <r>
      <rPr>
        <sz val="10"/>
        <rFont val="宋体"/>
        <family val="0"/>
      </rPr>
      <t>年人居环境整治项目</t>
    </r>
  </si>
  <si>
    <r>
      <t>岳阳镇鄢山村</t>
    </r>
    <r>
      <rPr>
        <sz val="10"/>
        <rFont val="Courier New"/>
        <family val="3"/>
      </rPr>
      <t>2018</t>
    </r>
    <r>
      <rPr>
        <sz val="10"/>
        <rFont val="宋体"/>
        <family val="0"/>
      </rPr>
      <t>年发展贫困户种养殖项目</t>
    </r>
  </si>
  <si>
    <t>岳阳镇</t>
  </si>
  <si>
    <t>鄢山村</t>
  </si>
  <si>
    <t>岳阳镇2018年贫困户产业扶持基金</t>
  </si>
  <si>
    <t>岳阳镇2018年产业发展项目、内生动力资金</t>
  </si>
  <si>
    <r>
      <t>自治乡下坝村</t>
    </r>
    <r>
      <rPr>
        <sz val="10"/>
        <rFont val="Courier New"/>
        <family val="3"/>
      </rPr>
      <t>2018</t>
    </r>
    <r>
      <rPr>
        <sz val="10"/>
        <rFont val="宋体"/>
        <family val="0"/>
      </rPr>
      <t>年产业发展、就业扶持项目</t>
    </r>
  </si>
  <si>
    <t>自治乡</t>
  </si>
  <si>
    <t>下坝村</t>
  </si>
  <si>
    <r>
      <t>自治乡金鸡村</t>
    </r>
    <r>
      <rPr>
        <sz val="10"/>
        <rFont val="Courier New"/>
        <family val="3"/>
      </rPr>
      <t>2018</t>
    </r>
    <r>
      <rPr>
        <sz val="10"/>
        <rFont val="宋体"/>
        <family val="0"/>
      </rPr>
      <t>年产业发展、就业扶持项目</t>
    </r>
  </si>
  <si>
    <r>
      <t>自治乡</t>
    </r>
    <r>
      <rPr>
        <sz val="10"/>
        <rFont val="Courier New"/>
        <family val="3"/>
      </rPr>
      <t>2018</t>
    </r>
    <r>
      <rPr>
        <sz val="10"/>
        <rFont val="宋体"/>
        <family val="0"/>
      </rPr>
      <t>年第二批中央及省级财政专项</t>
    </r>
    <r>
      <rPr>
        <sz val="10"/>
        <rFont val="Courier New"/>
        <family val="3"/>
      </rPr>
      <t xml:space="preserve"> </t>
    </r>
    <r>
      <rPr>
        <sz val="10"/>
        <rFont val="宋体"/>
        <family val="0"/>
      </rPr>
      <t>扶贫资金（</t>
    </r>
    <r>
      <rPr>
        <sz val="10"/>
        <rFont val="Courier New"/>
        <family val="3"/>
      </rPr>
      <t>2014</t>
    </r>
    <r>
      <rPr>
        <sz val="10"/>
        <rFont val="宋体"/>
        <family val="0"/>
      </rPr>
      <t>年退出贫困户巩固提升资金）</t>
    </r>
  </si>
  <si>
    <t>自治乡2018年市级财政扶贫资金（2018年市级扶贫资金金鸡村）</t>
  </si>
  <si>
    <t>金鸡村</t>
  </si>
  <si>
    <t>自治乡2018年市级财政扶贫资金（2018年市级扶贫资金下坝村）</t>
  </si>
  <si>
    <t>自治乡2018年市级财政扶贫资金（2018年计划退出贫困村产业扶持基金金鸡村）</t>
  </si>
  <si>
    <t>自治乡2018年市级财政扶贫资金（2018年计划退出贫困村产业扶持基金下坝村）</t>
  </si>
  <si>
    <t>自治乡2018年市级财政扶贫资金项目（2018年非贫困村产业扶持基金）</t>
  </si>
  <si>
    <r>
      <t>自治乡下坝村</t>
    </r>
    <r>
      <rPr>
        <sz val="10"/>
        <rFont val="Courier New"/>
        <family val="3"/>
      </rPr>
      <t>2018</t>
    </r>
    <r>
      <rPr>
        <sz val="10"/>
        <rFont val="宋体"/>
        <family val="0"/>
      </rPr>
      <t>年集体经济建设项目</t>
    </r>
  </si>
  <si>
    <t>农经局</t>
  </si>
  <si>
    <r>
      <t>自治乡金鸡村</t>
    </r>
    <r>
      <rPr>
        <sz val="10"/>
        <rFont val="Courier New"/>
        <family val="3"/>
      </rPr>
      <t>2018</t>
    </r>
    <r>
      <rPr>
        <sz val="10"/>
        <rFont val="宋体"/>
        <family val="0"/>
      </rPr>
      <t>年集体经济建设项目</t>
    </r>
  </si>
  <si>
    <r>
      <t>自治乡下坝村</t>
    </r>
    <r>
      <rPr>
        <sz val="10"/>
        <rFont val="Courier New"/>
        <family val="3"/>
      </rPr>
      <t>2018</t>
    </r>
    <r>
      <rPr>
        <sz val="10"/>
        <rFont val="宋体"/>
        <family val="0"/>
      </rPr>
      <t>年危房改造</t>
    </r>
  </si>
  <si>
    <t>住建局</t>
  </si>
  <si>
    <r>
      <t>自治乡金鸡村</t>
    </r>
    <r>
      <rPr>
        <sz val="10"/>
        <rFont val="Courier New"/>
        <family val="3"/>
      </rPr>
      <t>2018</t>
    </r>
    <r>
      <rPr>
        <sz val="10"/>
        <rFont val="宋体"/>
        <family val="0"/>
      </rPr>
      <t>年危房改造项目</t>
    </r>
  </si>
  <si>
    <r>
      <t>自治乡下坝村</t>
    </r>
    <r>
      <rPr>
        <sz val="10"/>
        <rFont val="Courier New"/>
        <family val="3"/>
      </rPr>
      <t>2018</t>
    </r>
    <r>
      <rPr>
        <sz val="10"/>
        <rFont val="宋体"/>
        <family val="0"/>
      </rPr>
      <t>年特困户帮扶基金</t>
    </r>
  </si>
  <si>
    <r>
      <t>自治乡金鸡村</t>
    </r>
    <r>
      <rPr>
        <sz val="10"/>
        <rFont val="Courier New"/>
        <family val="3"/>
      </rPr>
      <t>2018</t>
    </r>
    <r>
      <rPr>
        <sz val="10"/>
        <rFont val="宋体"/>
        <family val="0"/>
      </rPr>
      <t>年特困户帮扶基金</t>
    </r>
  </si>
  <si>
    <r>
      <t>自治乡</t>
    </r>
    <r>
      <rPr>
        <sz val="10"/>
        <rFont val="Courier New"/>
        <family val="3"/>
      </rPr>
      <t>2018</t>
    </r>
    <r>
      <rPr>
        <sz val="10"/>
        <rFont val="宋体"/>
        <family val="0"/>
      </rPr>
      <t>年人居环境治理项目</t>
    </r>
  </si>
  <si>
    <t>自治乡下坝村基础设施建设</t>
  </si>
  <si>
    <t>交通局</t>
  </si>
  <si>
    <r>
      <t>自治乡金鸡村</t>
    </r>
    <r>
      <rPr>
        <sz val="10"/>
        <rFont val="Courier New"/>
        <family val="3"/>
      </rPr>
      <t>2018</t>
    </r>
    <r>
      <rPr>
        <sz val="10"/>
        <rFont val="宋体"/>
        <family val="0"/>
      </rPr>
      <t>年道路建设项目</t>
    </r>
  </si>
  <si>
    <t>自治乡2018省级财政专项扶贫资金金鸡村幸福美丽新村项目</t>
  </si>
  <si>
    <t>自治乡2018年省级财政专项扶贫资金下坝村幸福美丽新村项目</t>
  </si>
  <si>
    <r>
      <t>自治乡下坝村</t>
    </r>
    <r>
      <rPr>
        <sz val="10"/>
        <rFont val="Courier New"/>
        <family val="3"/>
      </rPr>
      <t>2018</t>
    </r>
    <r>
      <rPr>
        <sz val="10"/>
        <rFont val="宋体"/>
        <family val="0"/>
      </rPr>
      <t>年基础水利设施建设项目</t>
    </r>
  </si>
  <si>
    <t>水务局</t>
  </si>
  <si>
    <t>自治乡金鸡村2018年水利设施建设项目万</t>
  </si>
  <si>
    <r>
      <t>自治乡下坝村</t>
    </r>
    <r>
      <rPr>
        <sz val="10"/>
        <rFont val="Courier New"/>
        <family val="3"/>
      </rPr>
      <t>2018</t>
    </r>
    <r>
      <rPr>
        <sz val="10"/>
        <rFont val="宋体"/>
        <family val="0"/>
      </rPr>
      <t>年卫生室建设项目</t>
    </r>
  </si>
  <si>
    <t>卫生和健康局</t>
  </si>
  <si>
    <r>
      <t>自治乡金鸡村</t>
    </r>
    <r>
      <rPr>
        <sz val="10"/>
        <rFont val="Courier New"/>
        <family val="3"/>
      </rPr>
      <t>2018</t>
    </r>
    <r>
      <rPr>
        <sz val="10"/>
        <rFont val="宋体"/>
        <family val="0"/>
      </rPr>
      <t>年卫生室建设项目</t>
    </r>
  </si>
  <si>
    <r>
      <t>自治乡下坝村</t>
    </r>
    <r>
      <rPr>
        <sz val="10"/>
        <rFont val="Courier New"/>
        <family val="3"/>
      </rPr>
      <t>2018</t>
    </r>
    <r>
      <rPr>
        <sz val="10"/>
        <rFont val="宋体"/>
        <family val="0"/>
      </rPr>
      <t>年文化室、便民服务室建设项目</t>
    </r>
  </si>
  <si>
    <t>文化和旅游局</t>
  </si>
  <si>
    <r>
      <t>自治乡金鸡村</t>
    </r>
    <r>
      <rPr>
        <sz val="10"/>
        <rFont val="Courier New"/>
        <family val="3"/>
      </rPr>
      <t>2018</t>
    </r>
    <r>
      <rPr>
        <sz val="10"/>
        <rFont val="宋体"/>
        <family val="0"/>
      </rPr>
      <t>年文化室、便民服务室建设项目</t>
    </r>
  </si>
  <si>
    <t>自治乡2018年内生动力金鸡村</t>
  </si>
  <si>
    <r>
      <t>自治乡</t>
    </r>
    <r>
      <rPr>
        <sz val="10"/>
        <rFont val="Courier New"/>
        <family val="3"/>
      </rPr>
      <t>2018</t>
    </r>
    <r>
      <rPr>
        <sz val="10"/>
        <rFont val="宋体"/>
        <family val="0"/>
      </rPr>
      <t>年内生动力下坝村</t>
    </r>
  </si>
  <si>
    <r>
      <t>通贤镇</t>
    </r>
    <r>
      <rPr>
        <sz val="10"/>
        <rFont val="Courier New"/>
        <family val="3"/>
      </rPr>
      <t>2018</t>
    </r>
    <r>
      <rPr>
        <sz val="10"/>
        <rFont val="宋体"/>
        <family val="0"/>
      </rPr>
      <t>年产业扶持项目（</t>
    </r>
    <r>
      <rPr>
        <sz val="10"/>
        <rFont val="Courier New"/>
        <family val="3"/>
      </rPr>
      <t>2018</t>
    </r>
    <r>
      <rPr>
        <sz val="10"/>
        <rFont val="宋体"/>
        <family val="0"/>
      </rPr>
      <t>年退出贫困户）</t>
    </r>
  </si>
  <si>
    <t>通贤镇</t>
  </si>
  <si>
    <t>安岳县扶贫办</t>
  </si>
  <si>
    <r>
      <t>安岳县通贤镇</t>
    </r>
    <r>
      <rPr>
        <sz val="10"/>
        <rFont val="Courier New"/>
        <family val="3"/>
      </rPr>
      <t>2018</t>
    </r>
    <r>
      <rPr>
        <sz val="10"/>
        <rFont val="宋体"/>
        <family val="0"/>
      </rPr>
      <t>年第二批到户项目</t>
    </r>
  </si>
  <si>
    <r>
      <t>安岳县通贤镇</t>
    </r>
    <r>
      <rPr>
        <sz val="10"/>
        <rFont val="Courier New"/>
        <family val="3"/>
      </rPr>
      <t>2018</t>
    </r>
    <r>
      <rPr>
        <sz val="10"/>
        <rFont val="宋体"/>
        <family val="0"/>
      </rPr>
      <t>年易地扶贫搬迁贫困户产业发展项目</t>
    </r>
  </si>
  <si>
    <t>安岳县通贤镇2018年插花式贫困户危房改造项目</t>
  </si>
  <si>
    <t>安岳县住建局</t>
  </si>
  <si>
    <r>
      <t>安岳县通贤镇</t>
    </r>
    <r>
      <rPr>
        <sz val="10"/>
        <rFont val="Courier New"/>
        <family val="3"/>
      </rPr>
      <t>2018</t>
    </r>
    <r>
      <rPr>
        <sz val="10"/>
        <rFont val="宋体"/>
        <family val="0"/>
      </rPr>
      <t>年乡镇产业扶持基金项目</t>
    </r>
  </si>
  <si>
    <t>安岳县农业农村局</t>
  </si>
  <si>
    <t>通贤镇2018年人居环境整治项目</t>
  </si>
  <si>
    <t>悦来乡2018年产业发展资金</t>
  </si>
  <si>
    <t>悦来乡</t>
  </si>
  <si>
    <t>巩固提升类项目</t>
  </si>
  <si>
    <t>悦来乡2018年巩固提升资金</t>
  </si>
  <si>
    <t>只</t>
  </si>
  <si>
    <t>悦来乡2018年产业扶持基金</t>
  </si>
  <si>
    <t>悦来乡2018年人居环境整治项目资金</t>
  </si>
  <si>
    <t>周礼镇2018年建档立卡人居环境项目整治资金规划</t>
  </si>
  <si>
    <t>周礼镇</t>
  </si>
  <si>
    <t>17行政村</t>
  </si>
  <si>
    <t>解决两不愁三保障项目</t>
  </si>
  <si>
    <r>
      <t>2018</t>
    </r>
    <r>
      <rPr>
        <sz val="10"/>
        <rFont val="宋体"/>
        <family val="0"/>
      </rPr>
      <t>年到户产业扶贫项目（</t>
    </r>
    <r>
      <rPr>
        <sz val="10"/>
        <rFont val="Courier New"/>
        <family val="3"/>
      </rPr>
      <t>14</t>
    </r>
    <r>
      <rPr>
        <sz val="10"/>
        <rFont val="宋体"/>
        <family val="0"/>
      </rPr>
      <t>个非贫困村）</t>
    </r>
  </si>
  <si>
    <t>17个行政村</t>
  </si>
  <si>
    <t>大井村2018年两不愁三保障三有扶贫项目</t>
  </si>
  <si>
    <t>大井村</t>
  </si>
  <si>
    <t>县扶贫办
县文旅局
县住建局</t>
  </si>
  <si>
    <t>大井村2018年市级扶贫资金（用于发展集体经济）</t>
  </si>
  <si>
    <t>县农经局</t>
  </si>
  <si>
    <r>
      <t>2014</t>
    </r>
    <r>
      <rPr>
        <sz val="10"/>
        <rFont val="宋体"/>
        <family val="0"/>
      </rPr>
      <t>年</t>
    </r>
    <r>
      <rPr>
        <sz val="10"/>
        <rFont val="Courier New"/>
        <family val="3"/>
      </rPr>
      <t>2015</t>
    </r>
    <r>
      <rPr>
        <sz val="10"/>
        <rFont val="宋体"/>
        <family val="0"/>
      </rPr>
      <t>年贫困户巩固提升资金</t>
    </r>
  </si>
  <si>
    <t>14个行政村</t>
  </si>
  <si>
    <r>
      <t>2018</t>
    </r>
    <r>
      <rPr>
        <sz val="10"/>
        <rFont val="宋体"/>
        <family val="0"/>
      </rPr>
      <t>年大井村危房改造资金</t>
    </r>
  </si>
  <si>
    <t>大井村2018年扶持基金（市级专项扶贫基金）</t>
  </si>
  <si>
    <r>
      <t>14</t>
    </r>
    <r>
      <rPr>
        <sz val="10"/>
        <rFont val="宋体"/>
        <family val="0"/>
      </rPr>
      <t>个非贫困村</t>
    </r>
    <r>
      <rPr>
        <sz val="10"/>
        <rFont val="Courier New"/>
        <family val="3"/>
      </rPr>
      <t>2018</t>
    </r>
    <r>
      <rPr>
        <sz val="10"/>
        <rFont val="宋体"/>
        <family val="0"/>
      </rPr>
      <t>年产业扶持基金</t>
    </r>
  </si>
  <si>
    <r>
      <t>2018</t>
    </r>
    <r>
      <rPr>
        <sz val="10"/>
        <rFont val="宋体"/>
        <family val="0"/>
      </rPr>
      <t>年大井村省级专项资金</t>
    </r>
  </si>
  <si>
    <t>县农办</t>
  </si>
  <si>
    <r>
      <t>2018</t>
    </r>
    <r>
      <rPr>
        <sz val="10"/>
        <rFont val="宋体"/>
        <family val="0"/>
      </rPr>
      <t>年大井村调整项目社级道路建设（</t>
    </r>
    <r>
      <rPr>
        <sz val="10"/>
        <rFont val="Courier New"/>
        <family val="3"/>
      </rPr>
      <t>5</t>
    </r>
    <r>
      <rPr>
        <sz val="10"/>
        <rFont val="宋体"/>
        <family val="0"/>
      </rPr>
      <t>公里村级道路）</t>
    </r>
  </si>
  <si>
    <t>县交通局</t>
  </si>
  <si>
    <r>
      <t>2018</t>
    </r>
    <r>
      <rPr>
        <sz val="10"/>
        <rFont val="宋体"/>
        <family val="0"/>
      </rPr>
      <t>年大井村项目调整基层设施建设（</t>
    </r>
    <r>
      <rPr>
        <sz val="10"/>
        <rFont val="Courier New"/>
        <family val="3"/>
      </rPr>
      <t>1.9</t>
    </r>
    <r>
      <rPr>
        <sz val="10"/>
        <rFont val="宋体"/>
        <family val="0"/>
      </rPr>
      <t>公里生产便道建设资金）</t>
    </r>
  </si>
  <si>
    <r>
      <t>2018</t>
    </r>
    <r>
      <rPr>
        <sz val="10"/>
        <rFont val="宋体"/>
        <family val="0"/>
      </rPr>
      <t>年大井村调整项目</t>
    </r>
    <r>
      <rPr>
        <sz val="10"/>
        <rFont val="Courier New"/>
        <family val="3"/>
      </rPr>
      <t>12</t>
    </r>
    <r>
      <rPr>
        <sz val="10"/>
        <rFont val="宋体"/>
        <family val="0"/>
      </rPr>
      <t>口山坪塘维修整治</t>
    </r>
  </si>
  <si>
    <r>
      <t>2018</t>
    </r>
    <r>
      <rPr>
        <sz val="10"/>
        <rFont val="宋体"/>
        <family val="0"/>
      </rPr>
      <t>年大井村卫生室建设</t>
    </r>
  </si>
  <si>
    <t>县文旅局</t>
  </si>
  <si>
    <r>
      <t>2018</t>
    </r>
    <r>
      <rPr>
        <sz val="10"/>
        <rFont val="宋体"/>
        <family val="0"/>
      </rPr>
      <t>年大井村文化室建设</t>
    </r>
  </si>
  <si>
    <r>
      <t>2018</t>
    </r>
    <r>
      <rPr>
        <sz val="10"/>
        <rFont val="宋体"/>
        <family val="0"/>
      </rPr>
      <t>年大井村便民服务室建设</t>
    </r>
  </si>
  <si>
    <r>
      <t>2018</t>
    </r>
    <r>
      <rPr>
        <sz val="10"/>
        <rFont val="宋体"/>
        <family val="0"/>
      </rPr>
      <t>年贫困户产业发展资金</t>
    </r>
  </si>
  <si>
    <t>岳新乡</t>
  </si>
  <si>
    <t>巩固提升类</t>
  </si>
  <si>
    <r>
      <t>2018</t>
    </r>
    <r>
      <rPr>
        <sz val="10"/>
        <rFont val="宋体"/>
        <family val="0"/>
      </rPr>
      <t>年贫困户产业巩固提升资金</t>
    </r>
  </si>
  <si>
    <r>
      <t>姚市镇</t>
    </r>
    <r>
      <rPr>
        <sz val="10"/>
        <rFont val="Courier New"/>
        <family val="3"/>
      </rPr>
      <t>2018</t>
    </r>
    <r>
      <rPr>
        <sz val="10"/>
        <rFont val="宋体"/>
        <family val="0"/>
      </rPr>
      <t>年巩固提升项目</t>
    </r>
  </si>
  <si>
    <t>姚市镇</t>
  </si>
  <si>
    <t>姚市镇2018年非贫困村基金</t>
  </si>
  <si>
    <t>岳源乡2018年第二批产业发展巩固提升资金（到户产业发展）</t>
  </si>
  <si>
    <t>岳源乡</t>
  </si>
  <si>
    <t>岳源乡2018年插花式贫困户项目资金（到户）</t>
  </si>
  <si>
    <t>岳源乡2018年乡镇产业扶持基金</t>
  </si>
  <si>
    <t>安岳县岳源乡2018年人居环境整治项目</t>
  </si>
  <si>
    <t>三眼村</t>
  </si>
  <si>
    <t>岳源乡宝林村2018年市级专项扶贫资金1社通社入户公路</t>
  </si>
  <si>
    <t>宝林村</t>
  </si>
  <si>
    <t>米</t>
  </si>
  <si>
    <t>岳源乡三眼村2018年市级专项扶贫资金5、7社新建公路</t>
  </si>
  <si>
    <t>安岳县永顺镇常乐村2018年市级扶贫资金（养殖业+房屋维修）</t>
  </si>
  <si>
    <t>永顺镇</t>
  </si>
  <si>
    <t>常乐村</t>
  </si>
  <si>
    <t>安岳县永顺镇2018年易地搬迁贫困户产业发展补助资金</t>
  </si>
  <si>
    <t>县移民办</t>
  </si>
  <si>
    <t>安岳县永顺镇油坝村2018年市级扶贫资金（贫困户产业发展+集体经济发展）</t>
  </si>
  <si>
    <t>油坝村</t>
  </si>
  <si>
    <t>安岳县永顺镇2018年产业发展项目+内生动力资金</t>
  </si>
  <si>
    <t>安岳县永顺镇油坝村2018年有村集体经济收入（增收产业培育）</t>
  </si>
  <si>
    <t>安岳县永顺镇油坝村2018年贫困户增收（产业发展+就业扶持）</t>
  </si>
  <si>
    <t>安岳县永顺镇2018年乡镇产业扶持基金</t>
  </si>
  <si>
    <t>安岳县永顺镇油坝村2018年特困户帮扶基金</t>
  </si>
  <si>
    <t>安岳县永顺镇油坝村2018年贫困村产业扶持基金</t>
  </si>
  <si>
    <t>安岳县永顺镇2018年人居环境整治项目</t>
  </si>
  <si>
    <t>安岳县永顺镇油坝村2018年（社级道路+生产生活便道+小板路）</t>
  </si>
  <si>
    <t>安岳县永顺镇燕石村2018年市级扶贫资金断头路建设项目资金</t>
  </si>
  <si>
    <t>燕石村</t>
  </si>
  <si>
    <t>安岳县永顺镇油坝村生产生活便道建设项目</t>
  </si>
  <si>
    <t>安岳县永顺镇2018年省级财政专项扶贫（幸福美丽新村：公路+屯水田）资金</t>
  </si>
  <si>
    <t>县交通局、水务局</t>
  </si>
  <si>
    <t>安岳县永顺镇油坝村2018年（蓄水池+山坪塘）</t>
  </si>
  <si>
    <t>安岳县永顺镇油坝村2018年有村（卫生室+文化室+便民服务室）资金</t>
  </si>
  <si>
    <t>处</t>
  </si>
  <si>
    <t>安岳县永顺镇油坝村2018年内生动力发展资金</t>
  </si>
  <si>
    <t>长河源镇长河源镇2014年贫困户后期巩固提升资金</t>
  </si>
  <si>
    <t>长河源</t>
  </si>
  <si>
    <t>人次</t>
  </si>
  <si>
    <t>财政局</t>
  </si>
  <si>
    <t>人和镇堰河村2018年到户项目资金</t>
  </si>
  <si>
    <t>人和镇</t>
  </si>
  <si>
    <t>堰河村</t>
  </si>
  <si>
    <t>县扶贫部门</t>
  </si>
  <si>
    <r>
      <t>人和镇</t>
    </r>
    <r>
      <rPr>
        <sz val="10"/>
        <rFont val="Courier New"/>
        <family val="3"/>
      </rPr>
      <t>2018</t>
    </r>
    <r>
      <rPr>
        <sz val="10"/>
        <rFont val="宋体"/>
        <family val="0"/>
      </rPr>
      <t>年第二批中央及省级财政专项资金（</t>
    </r>
    <r>
      <rPr>
        <sz val="10"/>
        <rFont val="Courier New"/>
        <family val="3"/>
      </rPr>
      <t>2014</t>
    </r>
    <r>
      <rPr>
        <sz val="10"/>
        <rFont val="宋体"/>
        <family val="0"/>
      </rPr>
      <t>年、</t>
    </r>
    <r>
      <rPr>
        <sz val="10"/>
        <rFont val="Courier New"/>
        <family val="3"/>
      </rPr>
      <t>2015</t>
    </r>
    <r>
      <rPr>
        <sz val="10"/>
        <rFont val="宋体"/>
        <family val="0"/>
      </rPr>
      <t>年贫困户巩固提升资金）</t>
    </r>
  </si>
  <si>
    <t>人和镇2018年非贫困村插花式贫困户到户项目</t>
  </si>
  <si>
    <t>人和镇2018年堰河村市级财政扶贫资金</t>
  </si>
  <si>
    <t>人和镇2018年堰河村集体经济发展项目</t>
  </si>
  <si>
    <t>人和镇2018年堰河村市级财政扶贫资金（贫困村产业扶持基金）</t>
  </si>
  <si>
    <t>人和镇2018年市级财政扶贫资金（乡镇产业扶持基金）</t>
  </si>
  <si>
    <t>人和镇2018年堰河村特困户帮扶基金项目（特困户帮扶基金）</t>
  </si>
  <si>
    <t>解决“两不愁三保障”项目</t>
  </si>
  <si>
    <t>人和镇2018年堰河村基础设施建设项目（社级道路、生产生活便道、小板路）</t>
  </si>
  <si>
    <t>人和镇2018年堰河村幸福美丽新村建设项目</t>
  </si>
  <si>
    <t>人和镇2018年堰河村小型农田水利设施项目（蓄水池、山坪塘）</t>
  </si>
  <si>
    <t>人和镇2018年第二批中央及省级财政专项扶贫资金（堰河村内生动力资金）</t>
  </si>
  <si>
    <t>人和镇2018年堰河村村公共服务建设项目（卫生室文化室便民服务室）</t>
  </si>
  <si>
    <r>
      <t>2018</t>
    </r>
    <r>
      <rPr>
        <sz val="10"/>
        <rFont val="宋体"/>
        <family val="0"/>
      </rPr>
      <t>年西泉村贫困户产业扶持资金</t>
    </r>
  </si>
  <si>
    <t>元坝镇</t>
  </si>
  <si>
    <t>西泉村</t>
  </si>
  <si>
    <r>
      <t>2018</t>
    </r>
    <r>
      <rPr>
        <sz val="10"/>
        <rFont val="宋体"/>
        <family val="0"/>
      </rPr>
      <t>年度巩固提升资金</t>
    </r>
  </si>
  <si>
    <r>
      <t>2018</t>
    </r>
    <r>
      <rPr>
        <sz val="10"/>
        <rFont val="宋体"/>
        <family val="0"/>
      </rPr>
      <t>年非贫困村贫困户产业扶持</t>
    </r>
  </si>
  <si>
    <r>
      <t>2018</t>
    </r>
    <r>
      <rPr>
        <sz val="10"/>
        <rFont val="宋体"/>
        <family val="0"/>
      </rPr>
      <t>年度西泉村集体经济</t>
    </r>
  </si>
  <si>
    <t>西泉村2018年市级扶贫资</t>
  </si>
  <si>
    <r>
      <t>2018</t>
    </r>
    <r>
      <rPr>
        <sz val="10"/>
        <rFont val="宋体"/>
        <family val="0"/>
      </rPr>
      <t>年度西泉村贫困户就业扶持资金</t>
    </r>
  </si>
  <si>
    <r>
      <t>2019</t>
    </r>
    <r>
      <rPr>
        <sz val="10"/>
        <rFont val="宋体"/>
        <family val="0"/>
      </rPr>
      <t>年度贫困村公益性岗位</t>
    </r>
  </si>
  <si>
    <r>
      <t>2018</t>
    </r>
    <r>
      <rPr>
        <sz val="10"/>
        <rFont val="宋体"/>
        <family val="0"/>
      </rPr>
      <t>年危房改造</t>
    </r>
  </si>
  <si>
    <r>
      <t>2018</t>
    </r>
    <r>
      <rPr>
        <sz val="10"/>
        <rFont val="宋体"/>
        <family val="0"/>
      </rPr>
      <t>年西泉村特困帮扶基金</t>
    </r>
  </si>
  <si>
    <r>
      <t>2018</t>
    </r>
    <r>
      <rPr>
        <sz val="10"/>
        <rFont val="宋体"/>
        <family val="0"/>
      </rPr>
      <t>年西泉村产业扶持基金</t>
    </r>
  </si>
  <si>
    <r>
      <t>2018</t>
    </r>
    <r>
      <rPr>
        <sz val="10"/>
        <rFont val="宋体"/>
        <family val="0"/>
      </rPr>
      <t>年元坝镇非贫困村产业扶持基金</t>
    </r>
  </si>
  <si>
    <r>
      <t>元坝镇</t>
    </r>
    <r>
      <rPr>
        <sz val="10"/>
        <rFont val="Courier New"/>
        <family val="3"/>
      </rPr>
      <t>2018</t>
    </r>
    <r>
      <rPr>
        <sz val="10"/>
        <rFont val="宋体"/>
        <family val="0"/>
      </rPr>
      <t>年人居环境</t>
    </r>
  </si>
  <si>
    <r>
      <t>2018</t>
    </r>
    <r>
      <rPr>
        <sz val="10"/>
        <rFont val="宋体"/>
        <family val="0"/>
      </rPr>
      <t>年西泉村通村公路</t>
    </r>
  </si>
  <si>
    <r>
      <t>2018</t>
    </r>
    <r>
      <rPr>
        <sz val="10"/>
        <rFont val="宋体"/>
        <family val="0"/>
      </rPr>
      <t>年西泉村社级道路</t>
    </r>
  </si>
  <si>
    <r>
      <t>2018</t>
    </r>
    <r>
      <rPr>
        <sz val="10"/>
        <rFont val="宋体"/>
        <family val="0"/>
      </rPr>
      <t>年西泉村生产生活便道</t>
    </r>
  </si>
  <si>
    <r>
      <t>2018</t>
    </r>
    <r>
      <rPr>
        <sz val="10"/>
        <rFont val="宋体"/>
        <family val="0"/>
      </rPr>
      <t>年西泉村小板路</t>
    </r>
  </si>
  <si>
    <r>
      <t>2018</t>
    </r>
    <r>
      <rPr>
        <sz val="10"/>
        <rFont val="宋体"/>
        <family val="0"/>
      </rPr>
      <t>年西泉村幸福美丽新村</t>
    </r>
  </si>
  <si>
    <r>
      <t>2018</t>
    </r>
    <r>
      <rPr>
        <sz val="10"/>
        <rFont val="宋体"/>
        <family val="0"/>
      </rPr>
      <t>年西泉村蓄水池</t>
    </r>
  </si>
  <si>
    <t>西泉村内生动力资金</t>
  </si>
  <si>
    <r>
      <t>安岳县</t>
    </r>
    <r>
      <rPr>
        <sz val="10"/>
        <rFont val="Courier New"/>
        <family val="3"/>
      </rPr>
      <t>_</t>
    </r>
    <r>
      <rPr>
        <sz val="10"/>
        <rFont val="宋体"/>
        <family val="0"/>
      </rPr>
      <t>产业扶贫</t>
    </r>
    <r>
      <rPr>
        <sz val="10"/>
        <rFont val="Courier New"/>
        <family val="3"/>
      </rPr>
      <t>_</t>
    </r>
    <r>
      <rPr>
        <sz val="10"/>
        <rFont val="宋体"/>
        <family val="0"/>
      </rPr>
      <t>协和乡</t>
    </r>
    <r>
      <rPr>
        <sz val="10"/>
        <rFont val="Courier New"/>
        <family val="3"/>
      </rPr>
      <t>2018</t>
    </r>
    <r>
      <rPr>
        <sz val="10"/>
        <rFont val="宋体"/>
        <family val="0"/>
      </rPr>
      <t>年非贫困村产业扶持</t>
    </r>
  </si>
  <si>
    <r>
      <t>安岳县</t>
    </r>
    <r>
      <rPr>
        <sz val="10"/>
        <rFont val="Courier New"/>
        <family val="3"/>
      </rPr>
      <t>-</t>
    </r>
    <r>
      <rPr>
        <sz val="10"/>
        <rFont val="宋体"/>
        <family val="0"/>
      </rPr>
      <t>人和镇</t>
    </r>
    <r>
      <rPr>
        <sz val="10"/>
        <rFont val="Courier New"/>
        <family val="3"/>
      </rPr>
      <t>_</t>
    </r>
    <r>
      <rPr>
        <sz val="10"/>
        <rFont val="宋体"/>
        <family val="0"/>
      </rPr>
      <t>生活条件改善</t>
    </r>
    <r>
      <rPr>
        <sz val="10"/>
        <rFont val="Courier New"/>
        <family val="3"/>
      </rPr>
      <t>_</t>
    </r>
    <r>
      <rPr>
        <sz val="10"/>
        <rFont val="宋体"/>
        <family val="0"/>
      </rPr>
      <t>人和镇</t>
    </r>
    <r>
      <rPr>
        <sz val="10"/>
        <rFont val="Courier New"/>
        <family val="3"/>
      </rPr>
      <t>2018</t>
    </r>
    <r>
      <rPr>
        <sz val="10"/>
        <rFont val="宋体"/>
        <family val="0"/>
      </rPr>
      <t>年建档立卡贫困户人居环境整治项目</t>
    </r>
  </si>
  <si>
    <r>
      <t>安岳县</t>
    </r>
    <r>
      <rPr>
        <sz val="10"/>
        <rFont val="Courier New"/>
        <family val="3"/>
      </rPr>
      <t>-</t>
    </r>
    <r>
      <rPr>
        <sz val="10"/>
        <rFont val="宋体"/>
        <family val="0"/>
      </rPr>
      <t>石羊镇</t>
    </r>
    <r>
      <rPr>
        <sz val="10"/>
        <rFont val="Courier New"/>
        <family val="3"/>
      </rPr>
      <t>_</t>
    </r>
    <r>
      <rPr>
        <sz val="10"/>
        <rFont val="宋体"/>
        <family val="0"/>
      </rPr>
      <t>生活条件改善</t>
    </r>
    <r>
      <rPr>
        <sz val="10"/>
        <rFont val="Courier New"/>
        <family val="3"/>
      </rPr>
      <t>_</t>
    </r>
    <r>
      <rPr>
        <sz val="10"/>
        <rFont val="宋体"/>
        <family val="0"/>
      </rPr>
      <t>石羊镇</t>
    </r>
    <r>
      <rPr>
        <sz val="10"/>
        <rFont val="Courier New"/>
        <family val="3"/>
      </rPr>
      <t>2018</t>
    </r>
    <r>
      <rPr>
        <sz val="10"/>
        <rFont val="宋体"/>
        <family val="0"/>
      </rPr>
      <t>年人居环境整治项目</t>
    </r>
  </si>
  <si>
    <r>
      <t>安岳县</t>
    </r>
    <r>
      <rPr>
        <sz val="10"/>
        <rFont val="Courier New"/>
        <family val="3"/>
      </rPr>
      <t>-</t>
    </r>
    <r>
      <rPr>
        <sz val="10"/>
        <rFont val="宋体"/>
        <family val="0"/>
      </rPr>
      <t>双龙街乡</t>
    </r>
    <r>
      <rPr>
        <sz val="10"/>
        <rFont val="Courier New"/>
        <family val="3"/>
      </rPr>
      <t>_</t>
    </r>
    <r>
      <rPr>
        <sz val="10"/>
        <rFont val="宋体"/>
        <family val="0"/>
      </rPr>
      <t>生活条件改善</t>
    </r>
    <r>
      <rPr>
        <sz val="10"/>
        <rFont val="Courier New"/>
        <family val="3"/>
      </rPr>
      <t>_</t>
    </r>
    <r>
      <rPr>
        <sz val="10"/>
        <rFont val="宋体"/>
        <family val="0"/>
      </rPr>
      <t>双龙街乡</t>
    </r>
    <r>
      <rPr>
        <sz val="10"/>
        <rFont val="Courier New"/>
        <family val="3"/>
      </rPr>
      <t>2018</t>
    </r>
    <r>
      <rPr>
        <sz val="10"/>
        <rFont val="宋体"/>
        <family val="0"/>
      </rPr>
      <t>年人居环境整治项目（</t>
    </r>
    <r>
      <rPr>
        <sz val="10"/>
        <rFont val="Courier New"/>
        <family val="3"/>
      </rPr>
      <t>54</t>
    </r>
    <r>
      <rPr>
        <sz val="10"/>
        <rFont val="宋体"/>
        <family val="0"/>
      </rPr>
      <t>万）</t>
    </r>
  </si>
  <si>
    <r>
      <t>安岳县</t>
    </r>
    <r>
      <rPr>
        <sz val="10"/>
        <rFont val="Courier New"/>
        <family val="3"/>
      </rPr>
      <t>-</t>
    </r>
    <r>
      <rPr>
        <sz val="10"/>
        <rFont val="宋体"/>
        <family val="0"/>
      </rPr>
      <t>思贤镇</t>
    </r>
    <r>
      <rPr>
        <sz val="10"/>
        <rFont val="Courier New"/>
        <family val="3"/>
      </rPr>
      <t>_</t>
    </r>
    <r>
      <rPr>
        <sz val="10"/>
        <rFont val="宋体"/>
        <family val="0"/>
      </rPr>
      <t>村基础设施</t>
    </r>
    <r>
      <rPr>
        <sz val="10"/>
        <rFont val="Courier New"/>
        <family val="3"/>
      </rPr>
      <t>_</t>
    </r>
    <r>
      <rPr>
        <sz val="10"/>
        <rFont val="宋体"/>
        <family val="0"/>
      </rPr>
      <t>思贤镇清泉村</t>
    </r>
    <r>
      <rPr>
        <sz val="10"/>
        <rFont val="Courier New"/>
        <family val="3"/>
      </rPr>
      <t>2018</t>
    </r>
    <r>
      <rPr>
        <sz val="10"/>
        <rFont val="宋体"/>
        <family val="0"/>
      </rPr>
      <t>年少数民族聚居村公路建设项目</t>
    </r>
    <r>
      <rPr>
        <sz val="10"/>
        <rFont val="Courier New"/>
        <family val="3"/>
      </rPr>
      <t>30</t>
    </r>
    <r>
      <rPr>
        <sz val="10"/>
        <rFont val="宋体"/>
        <family val="0"/>
      </rPr>
      <t>万元</t>
    </r>
  </si>
  <si>
    <t>清泉村</t>
  </si>
  <si>
    <r>
      <t>安岳县</t>
    </r>
    <r>
      <rPr>
        <sz val="10"/>
        <rFont val="Courier New"/>
        <family val="3"/>
      </rPr>
      <t>-</t>
    </r>
    <r>
      <rPr>
        <sz val="10"/>
        <rFont val="宋体"/>
        <family val="0"/>
      </rPr>
      <t>天马乡</t>
    </r>
    <r>
      <rPr>
        <sz val="10"/>
        <rFont val="Courier New"/>
        <family val="3"/>
      </rPr>
      <t>_</t>
    </r>
    <r>
      <rPr>
        <sz val="10"/>
        <rFont val="宋体"/>
        <family val="0"/>
      </rPr>
      <t>村基础设施</t>
    </r>
    <r>
      <rPr>
        <sz val="10"/>
        <rFont val="Courier New"/>
        <family val="3"/>
      </rPr>
      <t>_</t>
    </r>
    <r>
      <rPr>
        <sz val="10"/>
        <rFont val="宋体"/>
        <family val="0"/>
      </rPr>
      <t>画青村</t>
    </r>
    <r>
      <rPr>
        <sz val="10"/>
        <rFont val="Courier New"/>
        <family val="3"/>
      </rPr>
      <t>2018</t>
    </r>
    <r>
      <rPr>
        <sz val="10"/>
        <rFont val="宋体"/>
        <family val="0"/>
      </rPr>
      <t>年度幸福美丽新村项目</t>
    </r>
  </si>
  <si>
    <r>
      <t>安岳县</t>
    </r>
    <r>
      <rPr>
        <sz val="10"/>
        <rFont val="Courier New"/>
        <family val="3"/>
      </rPr>
      <t>-</t>
    </r>
    <r>
      <rPr>
        <sz val="10"/>
        <rFont val="宋体"/>
        <family val="0"/>
      </rPr>
      <t>兴隆镇</t>
    </r>
    <r>
      <rPr>
        <sz val="10"/>
        <rFont val="Courier New"/>
        <family val="3"/>
      </rPr>
      <t>_</t>
    </r>
    <r>
      <rPr>
        <sz val="10"/>
        <rFont val="宋体"/>
        <family val="0"/>
      </rPr>
      <t>产业扶贫</t>
    </r>
    <r>
      <rPr>
        <sz val="10"/>
        <rFont val="Courier New"/>
        <family val="3"/>
      </rPr>
      <t>_</t>
    </r>
    <r>
      <rPr>
        <sz val="10"/>
        <rFont val="宋体"/>
        <family val="0"/>
      </rPr>
      <t>兴隆镇</t>
    </r>
    <r>
      <rPr>
        <sz val="10"/>
        <rFont val="Courier New"/>
        <family val="3"/>
      </rPr>
      <t>2018</t>
    </r>
    <r>
      <rPr>
        <sz val="10"/>
        <rFont val="宋体"/>
        <family val="0"/>
      </rPr>
      <t>年非贫困村贫困户产业发展就业扶持补助项目</t>
    </r>
  </si>
  <si>
    <r>
      <t>安岳县</t>
    </r>
    <r>
      <rPr>
        <sz val="10"/>
        <rFont val="Courier New"/>
        <family val="3"/>
      </rPr>
      <t>-</t>
    </r>
    <r>
      <rPr>
        <sz val="10"/>
        <rFont val="宋体"/>
        <family val="0"/>
      </rPr>
      <t>兴隆镇</t>
    </r>
    <r>
      <rPr>
        <sz val="10"/>
        <rFont val="Courier New"/>
        <family val="3"/>
      </rPr>
      <t>_</t>
    </r>
    <r>
      <rPr>
        <sz val="10"/>
        <rFont val="宋体"/>
        <family val="0"/>
      </rPr>
      <t>产业项目</t>
    </r>
    <r>
      <rPr>
        <sz val="10"/>
        <rFont val="Courier New"/>
        <family val="3"/>
      </rPr>
      <t>_</t>
    </r>
    <r>
      <rPr>
        <sz val="10"/>
        <rFont val="宋体"/>
        <family val="0"/>
      </rPr>
      <t>大骥村</t>
    </r>
    <r>
      <rPr>
        <sz val="10"/>
        <rFont val="Courier New"/>
        <family val="3"/>
      </rPr>
      <t>2018</t>
    </r>
    <r>
      <rPr>
        <sz val="10"/>
        <rFont val="宋体"/>
        <family val="0"/>
      </rPr>
      <t>年产业发展就业扶持</t>
    </r>
    <r>
      <rPr>
        <sz val="10"/>
        <rFont val="Courier New"/>
        <family val="3"/>
      </rPr>
      <t>17.4</t>
    </r>
    <r>
      <rPr>
        <sz val="10"/>
        <rFont val="宋体"/>
        <family val="0"/>
      </rPr>
      <t>万元</t>
    </r>
  </si>
  <si>
    <r>
      <t>安岳县</t>
    </r>
    <r>
      <rPr>
        <sz val="10"/>
        <rFont val="Courier New"/>
        <family val="3"/>
      </rPr>
      <t>-</t>
    </r>
    <r>
      <rPr>
        <sz val="10"/>
        <rFont val="宋体"/>
        <family val="0"/>
      </rPr>
      <t>兴隆镇</t>
    </r>
    <r>
      <rPr>
        <sz val="10"/>
        <rFont val="Courier New"/>
        <family val="3"/>
      </rPr>
      <t>_</t>
    </r>
    <r>
      <rPr>
        <sz val="10"/>
        <rFont val="宋体"/>
        <family val="0"/>
      </rPr>
      <t>村公共服务</t>
    </r>
    <r>
      <rPr>
        <sz val="10"/>
        <rFont val="Courier New"/>
        <family val="3"/>
      </rPr>
      <t>_</t>
    </r>
    <r>
      <rPr>
        <sz val="10"/>
        <rFont val="宋体"/>
        <family val="0"/>
      </rPr>
      <t>大骥村</t>
    </r>
    <r>
      <rPr>
        <sz val="10"/>
        <rFont val="Courier New"/>
        <family val="3"/>
      </rPr>
      <t>2018</t>
    </r>
    <r>
      <rPr>
        <sz val="10"/>
        <rFont val="宋体"/>
        <family val="0"/>
      </rPr>
      <t>年文化室、卫生室、便民服务室（</t>
    </r>
    <r>
      <rPr>
        <sz val="10"/>
        <rFont val="Courier New"/>
        <family val="3"/>
      </rPr>
      <t>12.5</t>
    </r>
    <r>
      <rPr>
        <sz val="10"/>
        <rFont val="宋体"/>
        <family val="0"/>
      </rPr>
      <t>万元）</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</si>
  <si>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安岳县鱼龙乡鱼山村贫困户脱贫项目</t>
    </r>
  </si>
  <si>
    <t>鱼龙乡</t>
  </si>
  <si>
    <t>鱼山村</t>
  </si>
  <si>
    <r>
      <t>安岳县</t>
    </r>
    <r>
      <rPr>
        <sz val="10"/>
        <rFont val="Courier New"/>
        <family val="3"/>
      </rPr>
      <t/>
    </r>
    <r>
      <rPr>
        <sz val="10"/>
        <rFont val="Courier New"/>
        <family val="3"/>
      </rPr>
      <t>-</t>
    </r>
    <r>
      <rPr>
        <sz val="10"/>
        <rFont val="宋体"/>
        <family val="0"/>
      </rPr>
      <t>鱼龙乡</t>
    </r>
    <r>
      <rPr>
        <sz val="10"/>
        <rFont val="Courier New"/>
        <family val="3"/>
      </rPr>
      <t>_产业项目_安岳县鱼龙乡鱼山村贫困户脱贫特困户帮扶基金项目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</si>
  <si>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安岳县鱼龙乡鱼山村贫困村退出有村集体经济收入项目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</si>
  <si>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安岳县鱼龙乡鱼山村产业发展项目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</si>
  <si>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安岳县鱼龙乡鱼山村市级扶贫资金项目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</si>
  <si>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安岳县鱼龙乡鱼山村市级产业扶持基金项目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</si>
  <si>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安岳县鱼龙乡永定村补充贫困村产业扶持基金项目</t>
    </r>
  </si>
  <si>
    <t>永定村</t>
  </si>
  <si>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安岳县鱼龙乡贫困村退出项目建设</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</si>
  <si>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安岳县鱼龙乡产业发展</t>
    </r>
    <r>
      <rPr>
        <sz val="10"/>
        <rFont val="Courier New"/>
        <family val="3"/>
      </rPr>
      <t xml:space="preserve"> </t>
    </r>
    <r>
      <rPr>
        <sz val="10"/>
        <rFont val="宋体"/>
        <family val="0"/>
      </rPr>
      <t>内生动力资金项目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</si>
  <si>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安岳县鱼龙乡产业发展内生动力资金省级项目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</si>
  <si>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安岳县鱼龙乡县级产业扶持基金</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</si>
  <si>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安岳县鱼龙乡高塘村贫困户脱贫项目建设</t>
    </r>
  </si>
  <si>
    <t>高塘村</t>
  </si>
  <si>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安岳县鱼龙乡高塘村特困户帮扶基金项目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</si>
  <si>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安岳县鱼龙乡高塘村产业培育增收项目建设</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</si>
  <si>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安岳县鱼龙乡高塘村省级产业发展内生动力项目建设</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</si>
  <si>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安岳县鱼龙乡高塘村市级扶贫资金项目</t>
    </r>
  </si>
  <si>
    <r>
      <t>安岳县</t>
    </r>
    <r>
      <rPr>
        <sz val="10"/>
        <rFont val="Courier New"/>
        <family val="3"/>
      </rPr>
      <t>-</t>
    </r>
    <r>
      <rPr>
        <sz val="10"/>
        <rFont val="宋体"/>
        <family val="0"/>
      </rPr>
      <t>鱼龙乡</t>
    </r>
    <r>
      <rPr>
        <sz val="10"/>
        <rFont val="Courier New"/>
        <family val="3"/>
      </rPr>
      <t>_</t>
    </r>
    <r>
      <rPr>
        <sz val="10"/>
        <rFont val="宋体"/>
        <family val="0"/>
      </rPr>
      <t>产业项目</t>
    </r>
    <r>
      <rPr>
        <sz val="10"/>
        <rFont val="Courier New"/>
        <family val="3"/>
      </rPr>
      <t>_</t>
    </r>
    <r>
      <rPr>
        <sz val="10"/>
        <rFont val="宋体"/>
        <family val="0"/>
      </rPr>
      <t>安岳县鱼龙乡高塘村市级产业扶持基金项目</t>
    </r>
  </si>
  <si>
    <r>
      <t>安岳县</t>
    </r>
    <r>
      <rPr>
        <sz val="10"/>
        <rFont val="Courier New"/>
        <family val="3"/>
      </rPr>
      <t>-</t>
    </r>
    <r>
      <rPr>
        <sz val="10"/>
        <rFont val="宋体"/>
        <family val="0"/>
      </rPr>
      <t>鱼龙乡</t>
    </r>
    <r>
      <rPr>
        <sz val="10"/>
        <rFont val="Courier New"/>
        <family val="3"/>
      </rPr>
      <t>_</t>
    </r>
    <r>
      <rPr>
        <sz val="10"/>
        <rFont val="宋体"/>
        <family val="0"/>
      </rPr>
      <t>危房改造</t>
    </r>
    <r>
      <rPr>
        <sz val="10"/>
        <rFont val="Courier New"/>
        <family val="3"/>
      </rPr>
      <t>_</t>
    </r>
    <r>
      <rPr>
        <sz val="10"/>
        <rFont val="宋体"/>
        <family val="0"/>
      </rPr>
      <t>安岳县鱼龙乡高塘村危房改造资金项目建设</t>
    </r>
  </si>
  <si>
    <r>
      <t>安岳县</t>
    </r>
    <r>
      <rPr>
        <sz val="10"/>
        <rFont val="Courier New"/>
        <family val="3"/>
      </rPr>
      <t>-</t>
    </r>
    <r>
      <rPr>
        <sz val="10"/>
        <rFont val="宋体"/>
        <family val="0"/>
      </rPr>
      <t>鱼龙乡</t>
    </r>
    <r>
      <rPr>
        <sz val="10"/>
        <rFont val="Courier New"/>
        <family val="3"/>
      </rPr>
      <t>_</t>
    </r>
    <r>
      <rPr>
        <sz val="10"/>
        <rFont val="宋体"/>
        <family val="0"/>
      </rPr>
      <t>生活条件改善</t>
    </r>
    <r>
      <rPr>
        <sz val="10"/>
        <rFont val="Courier New"/>
        <family val="3"/>
      </rPr>
      <t>_</t>
    </r>
    <r>
      <rPr>
        <sz val="10"/>
        <rFont val="宋体"/>
        <family val="0"/>
      </rPr>
      <t>安岳县鱼龙乡</t>
    </r>
    <r>
      <rPr>
        <sz val="10"/>
        <rFont val="Courier New"/>
        <family val="3"/>
      </rPr>
      <t>2018</t>
    </r>
    <r>
      <rPr>
        <sz val="10"/>
        <rFont val="宋体"/>
        <family val="0"/>
      </rPr>
      <t>年人居环境整治项目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</si>
  <si>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安岳县鱼龙乡鱼山村基层设施建设项目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</si>
  <si>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安岳县鱼龙乡高塘村基础设施建设社级道路项目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</si>
  <si>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安岳县鱼龙乡高塘村生产生活便道建设</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</si>
  <si>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t>
    </r>
    <r>
      <rPr>
        <sz val="10"/>
        <rFont val="Courier New"/>
        <family val="3"/>
      </rPr>
      <t>2018</t>
    </r>
    <r>
      <rPr>
        <sz val="10"/>
        <rFont val="宋体"/>
        <family val="0"/>
      </rPr>
      <t>年鱼山村小板路</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</si>
  <si>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安岳县鱼龙乡高塘村小板路建设项目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</si>
  <si>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安岳县鱼龙乡鱼山村幸福美丽新村建设项目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</si>
  <si>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安岳县鱼龙乡高塘村幸福美丽新村建设项目</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</si>
  <si>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安岳县鱼龙乡鱼山村贫困村退出项目（调整后）</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</si>
  <si>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安岳县鱼龙乡鱼山村基层设施建设项目（</t>
    </r>
    <r>
      <rPr>
        <sz val="10"/>
        <rFont val="Courier New"/>
        <family val="3"/>
      </rPr>
      <t>12.5</t>
    </r>
    <r>
      <rPr>
        <sz val="10"/>
        <rFont val="宋体"/>
        <family val="0"/>
      </rPr>
      <t>）</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</si>
  <si>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安岳县鱼龙乡鱼山村基层设施建设项目蓄水池</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</si>
  <si>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安岳县鱼龙乡高塘村贫困村退出项目建设</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</si>
  <si>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安岳县鱼龙乡高塘村蓄水池项目建设</t>
    </r>
  </si>
  <si>
    <r>
      <t>安岳县</t>
    </r>
    <r>
      <rPr>
        <sz val="10"/>
        <rFont val="Courier New"/>
        <family val="3"/>
      </rPr>
      <t>-</t>
    </r>
    <r>
      <rPr>
        <sz val="10"/>
        <rFont val="宋体"/>
        <family val="0"/>
      </rPr>
      <t>鱼龙乡</t>
    </r>
    <r>
      <rPr>
        <sz val="10"/>
        <rFont val="Courier New"/>
        <family val="3"/>
      </rPr>
      <t>_</t>
    </r>
    <r>
      <rPr>
        <sz val="10"/>
        <rFont val="宋体"/>
        <family val="0"/>
      </rPr>
      <t>村基础设施</t>
    </r>
    <r>
      <rPr>
        <sz val="10"/>
        <rFont val="Courier New"/>
        <family val="3"/>
      </rPr>
      <t>_</t>
    </r>
    <r>
      <rPr>
        <sz val="10"/>
        <rFont val="宋体"/>
        <family val="0"/>
      </rPr>
      <t>安岳县鱼龙乡鱼山村基层设施建设山坪塘建设项目</t>
    </r>
  </si>
  <si>
    <r>
      <t>安岳县</t>
    </r>
    <r>
      <rPr>
        <sz val="10"/>
        <rFont val="Courier New"/>
        <family val="3"/>
      </rPr>
      <t>-</t>
    </r>
    <r>
      <rPr>
        <sz val="10"/>
        <rFont val="宋体"/>
        <family val="0"/>
      </rPr>
      <t>元坝镇</t>
    </r>
    <r>
      <rPr>
        <sz val="10"/>
        <rFont val="Courier New"/>
        <family val="3"/>
      </rPr>
      <t>_</t>
    </r>
    <r>
      <rPr>
        <sz val="10"/>
        <rFont val="宋体"/>
        <family val="0"/>
      </rPr>
      <t>村公共服务</t>
    </r>
    <r>
      <rPr>
        <sz val="10"/>
        <rFont val="Courier New"/>
        <family val="3"/>
      </rPr>
      <t>_</t>
    </r>
    <r>
      <rPr>
        <sz val="10"/>
        <rFont val="宋体"/>
        <family val="0"/>
      </rPr>
      <t>元坝镇西泉村文化室、卫生室、便民服务室建设</t>
    </r>
  </si>
  <si>
    <r>
      <t>安岳县</t>
    </r>
    <r>
      <rPr>
        <sz val="10"/>
        <rFont val="Courier New"/>
        <family val="3"/>
      </rPr>
      <t>-</t>
    </r>
    <r>
      <rPr>
        <sz val="10"/>
        <rFont val="宋体"/>
        <family val="0"/>
      </rPr>
      <t>岳新乡</t>
    </r>
    <r>
      <rPr>
        <sz val="10"/>
        <rFont val="Courier New"/>
        <family val="3"/>
      </rPr>
      <t>_</t>
    </r>
    <r>
      <rPr>
        <sz val="10"/>
        <rFont val="宋体"/>
        <family val="0"/>
      </rPr>
      <t>生活条件改善</t>
    </r>
    <r>
      <rPr>
        <sz val="10"/>
        <rFont val="Courier New"/>
        <family val="3"/>
      </rPr>
      <t>_2018</t>
    </r>
    <r>
      <rPr>
        <sz val="10"/>
        <rFont val="宋体"/>
        <family val="0"/>
      </rPr>
      <t>年度人居环境整治项目（</t>
    </r>
    <r>
      <rPr>
        <sz val="10"/>
        <rFont val="Courier New"/>
        <family val="3"/>
      </rPr>
      <t>13.5</t>
    </r>
    <r>
      <rPr>
        <sz val="10"/>
        <rFont val="宋体"/>
        <family val="0"/>
      </rPr>
      <t>万））</t>
    </r>
  </si>
  <si>
    <r>
      <t>安岳县</t>
    </r>
    <r>
      <rPr>
        <sz val="10"/>
        <rFont val="Courier New"/>
        <family val="3"/>
      </rPr>
      <t>-</t>
    </r>
    <r>
      <rPr>
        <sz val="10"/>
        <rFont val="宋体"/>
        <family val="0"/>
      </rPr>
      <t>云峰乡</t>
    </r>
    <r>
      <rPr>
        <sz val="10"/>
        <rFont val="Courier New"/>
        <family val="3"/>
      </rPr>
      <t>_</t>
    </r>
    <r>
      <rPr>
        <sz val="10"/>
        <rFont val="宋体"/>
        <family val="0"/>
      </rPr>
      <t>基础设施</t>
    </r>
    <r>
      <rPr>
        <sz val="10"/>
        <rFont val="Courier New"/>
        <family val="3"/>
      </rPr>
      <t>_</t>
    </r>
    <r>
      <rPr>
        <sz val="10"/>
        <rFont val="宋体"/>
        <family val="0"/>
      </rPr>
      <t>云峰乡</t>
    </r>
    <r>
      <rPr>
        <sz val="10"/>
        <rFont val="Courier New"/>
        <family val="3"/>
      </rPr>
      <t>2018</t>
    </r>
    <r>
      <rPr>
        <sz val="10"/>
        <rFont val="宋体"/>
        <family val="0"/>
      </rPr>
      <t>年人居环境整治项目</t>
    </r>
  </si>
  <si>
    <t>平顶山村</t>
  </si>
  <si>
    <r>
      <t>安岳县</t>
    </r>
    <r>
      <rPr>
        <sz val="10"/>
        <rFont val="Courier New"/>
        <family val="3"/>
      </rPr>
      <t>-</t>
    </r>
    <r>
      <rPr>
        <sz val="10"/>
        <rFont val="宋体"/>
        <family val="0"/>
      </rPr>
      <t>忠义镇</t>
    </r>
    <r>
      <rPr>
        <sz val="10"/>
        <rFont val="Courier New"/>
        <family val="3"/>
      </rPr>
      <t>_</t>
    </r>
    <r>
      <rPr>
        <sz val="10"/>
        <rFont val="宋体"/>
        <family val="0"/>
      </rPr>
      <t>产业扶贫</t>
    </r>
    <r>
      <rPr>
        <sz val="10"/>
        <rFont val="Courier New"/>
        <family val="3"/>
      </rPr>
      <t>_2018</t>
    </r>
    <r>
      <rPr>
        <sz val="10"/>
        <rFont val="宋体"/>
        <family val="0"/>
      </rPr>
      <t>年非贫困村贫困户产业发展就业扶持资金</t>
    </r>
    <r>
      <rPr>
        <sz val="10"/>
        <rFont val="Courier New"/>
        <family val="3"/>
      </rPr>
      <t>13.5</t>
    </r>
    <r>
      <rPr>
        <sz val="10"/>
        <rFont val="宋体"/>
        <family val="0"/>
      </rPr>
      <t>万</t>
    </r>
  </si>
  <si>
    <r>
      <t>安岳县</t>
    </r>
    <r>
      <rPr>
        <sz val="10"/>
        <rFont val="Courier New"/>
        <family val="3"/>
      </rPr>
      <t>-</t>
    </r>
    <r>
      <rPr>
        <sz val="10"/>
        <rFont val="宋体"/>
        <family val="0"/>
      </rPr>
      <t>忠义镇</t>
    </r>
    <r>
      <rPr>
        <sz val="10"/>
        <rFont val="Courier New"/>
        <family val="3"/>
      </rPr>
      <t>_</t>
    </r>
    <r>
      <rPr>
        <sz val="10"/>
        <rFont val="宋体"/>
        <family val="0"/>
      </rPr>
      <t>产业项目</t>
    </r>
    <r>
      <rPr>
        <sz val="10"/>
        <rFont val="Courier New"/>
        <family val="3"/>
      </rPr>
      <t>_2018</t>
    </r>
    <r>
      <rPr>
        <sz val="10"/>
        <rFont val="宋体"/>
        <family val="0"/>
      </rPr>
      <t>年异地搬迁贫困户产业发展资金</t>
    </r>
    <r>
      <rPr>
        <sz val="10"/>
        <rFont val="Courier New"/>
        <family val="3"/>
      </rPr>
      <t>2.16</t>
    </r>
    <r>
      <rPr>
        <sz val="10"/>
        <rFont val="宋体"/>
        <family val="0"/>
      </rPr>
      <t>万元</t>
    </r>
  </si>
  <si>
    <r>
      <t>安岳县</t>
    </r>
    <r>
      <rPr>
        <sz val="10"/>
        <rFont val="Courier New"/>
        <family val="3"/>
      </rPr>
      <t>-</t>
    </r>
    <r>
      <rPr>
        <sz val="10"/>
        <rFont val="宋体"/>
        <family val="0"/>
      </rPr>
      <t>忠义镇</t>
    </r>
    <r>
      <rPr>
        <sz val="10"/>
        <rFont val="Courier New"/>
        <family val="3"/>
      </rPr>
      <t>_</t>
    </r>
    <r>
      <rPr>
        <sz val="10"/>
        <rFont val="宋体"/>
        <family val="0"/>
      </rPr>
      <t>金融扶贫</t>
    </r>
    <r>
      <rPr>
        <sz val="10"/>
        <rFont val="Courier New"/>
        <family val="3"/>
      </rPr>
      <t>_</t>
    </r>
    <r>
      <rPr>
        <sz val="10"/>
        <rFont val="宋体"/>
        <family val="0"/>
      </rPr>
      <t>石桅村</t>
    </r>
    <r>
      <rPr>
        <sz val="10"/>
        <rFont val="Courier New"/>
        <family val="3"/>
      </rPr>
      <t>2018</t>
    </r>
    <r>
      <rPr>
        <sz val="10"/>
        <rFont val="宋体"/>
        <family val="0"/>
      </rPr>
      <t>年市级扶贫资金</t>
    </r>
    <r>
      <rPr>
        <sz val="10"/>
        <rFont val="Courier New"/>
        <family val="3"/>
      </rPr>
      <t>10</t>
    </r>
    <r>
      <rPr>
        <sz val="10"/>
        <rFont val="宋体"/>
        <family val="0"/>
      </rPr>
      <t>万</t>
    </r>
  </si>
  <si>
    <r>
      <t>安岳县</t>
    </r>
    <r>
      <rPr>
        <sz val="10"/>
        <rFont val="Courier New"/>
        <family val="3"/>
      </rPr>
      <t>-</t>
    </r>
    <r>
      <rPr>
        <sz val="10"/>
        <rFont val="宋体"/>
        <family val="0"/>
      </rPr>
      <t>忠义镇</t>
    </r>
    <r>
      <rPr>
        <sz val="10"/>
        <rFont val="Courier New"/>
        <family val="3"/>
      </rPr>
      <t>_</t>
    </r>
    <r>
      <rPr>
        <sz val="10"/>
        <rFont val="宋体"/>
        <family val="0"/>
      </rPr>
      <t>金融扶贫</t>
    </r>
    <r>
      <rPr>
        <sz val="10"/>
        <rFont val="Courier New"/>
        <family val="3"/>
      </rPr>
      <t>_</t>
    </r>
    <r>
      <rPr>
        <sz val="10"/>
        <rFont val="宋体"/>
        <family val="0"/>
      </rPr>
      <t>坛罐村</t>
    </r>
    <r>
      <rPr>
        <sz val="10"/>
        <rFont val="Courier New"/>
        <family val="3"/>
      </rPr>
      <t>2018</t>
    </r>
    <r>
      <rPr>
        <sz val="10"/>
        <rFont val="宋体"/>
        <family val="0"/>
      </rPr>
      <t>市级扶贫资金</t>
    </r>
    <r>
      <rPr>
        <sz val="10"/>
        <rFont val="Courier New"/>
        <family val="3"/>
      </rPr>
      <t>5</t>
    </r>
    <r>
      <rPr>
        <sz val="10"/>
        <rFont val="宋体"/>
        <family val="0"/>
      </rPr>
      <t>万</t>
    </r>
  </si>
  <si>
    <t>坛罐村</t>
  </si>
  <si>
    <r>
      <t>安岳县</t>
    </r>
    <r>
      <rPr>
        <sz val="10"/>
        <rFont val="Courier New"/>
        <family val="3"/>
      </rPr>
      <t>-</t>
    </r>
    <r>
      <rPr>
        <sz val="10"/>
        <rFont val="宋体"/>
        <family val="0"/>
      </rPr>
      <t>周礼镇</t>
    </r>
    <r>
      <rPr>
        <sz val="10"/>
        <rFont val="Courier New"/>
        <family val="3"/>
      </rPr>
      <t>_</t>
    </r>
    <r>
      <rPr>
        <sz val="10"/>
        <rFont val="宋体"/>
        <family val="0"/>
      </rPr>
      <t>金融扶贫</t>
    </r>
    <r>
      <rPr>
        <sz val="10"/>
        <rFont val="Courier New"/>
        <family val="3"/>
      </rPr>
      <t>_</t>
    </r>
    <r>
      <rPr>
        <sz val="10"/>
        <rFont val="宋体"/>
        <family val="0"/>
      </rPr>
      <t>周礼镇大井村</t>
    </r>
    <r>
      <rPr>
        <sz val="10"/>
        <rFont val="Courier New"/>
        <family val="3"/>
      </rPr>
      <t>2018</t>
    </r>
    <r>
      <rPr>
        <sz val="10"/>
        <rFont val="宋体"/>
        <family val="0"/>
      </rPr>
      <t>年特困户帮扶基金（</t>
    </r>
    <r>
      <rPr>
        <sz val="10"/>
        <rFont val="Courier New"/>
        <family val="3"/>
      </rPr>
      <t>20</t>
    </r>
    <r>
      <rPr>
        <sz val="10"/>
        <rFont val="宋体"/>
        <family val="0"/>
      </rPr>
      <t>万元）</t>
    </r>
  </si>
  <si>
    <r>
      <t>安岳县</t>
    </r>
    <r>
      <rPr>
        <sz val="10"/>
        <rFont val="Courier New"/>
        <family val="3"/>
      </rPr>
      <t>_</t>
    </r>
    <r>
      <rPr>
        <sz val="10"/>
        <rFont val="宋体"/>
        <family val="0"/>
      </rPr>
      <t>金融扶贫</t>
    </r>
    <r>
      <rPr>
        <sz val="10"/>
        <rFont val="Courier New"/>
        <family val="3"/>
      </rPr>
      <t>_</t>
    </r>
    <r>
      <rPr>
        <sz val="10"/>
        <rFont val="宋体"/>
        <family val="0"/>
      </rPr>
      <t>兴隆镇大骥村</t>
    </r>
    <r>
      <rPr>
        <sz val="10"/>
        <rFont val="Courier New"/>
        <family val="3"/>
      </rPr>
      <t>2018</t>
    </r>
    <r>
      <rPr>
        <sz val="10"/>
        <rFont val="宋体"/>
        <family val="0"/>
      </rPr>
      <t>年特困户帮扶基金</t>
    </r>
    <r>
      <rPr>
        <sz val="10"/>
        <rFont val="Courier New"/>
        <family val="3"/>
      </rPr>
      <t>20</t>
    </r>
  </si>
  <si>
    <r>
      <t>安岳县</t>
    </r>
    <r>
      <rPr>
        <sz val="10"/>
        <rFont val="Courier New"/>
        <family val="3"/>
      </rPr>
      <t>_</t>
    </r>
    <r>
      <rPr>
        <sz val="10"/>
        <rFont val="宋体"/>
        <family val="0"/>
      </rPr>
      <t>金融扶贫</t>
    </r>
    <r>
      <rPr>
        <sz val="10"/>
        <rFont val="Courier New"/>
        <family val="3"/>
      </rPr>
      <t>_2018</t>
    </r>
    <r>
      <rPr>
        <sz val="10"/>
        <rFont val="宋体"/>
        <family val="0"/>
      </rPr>
      <t>年大井村内生动力资金</t>
    </r>
    <r>
      <rPr>
        <sz val="10"/>
        <rFont val="Courier New"/>
        <family val="3"/>
      </rPr>
      <t>5</t>
    </r>
    <r>
      <rPr>
        <sz val="10"/>
        <rFont val="宋体"/>
        <family val="0"/>
      </rPr>
      <t>万元</t>
    </r>
  </si>
  <si>
    <r>
      <t>安岳县</t>
    </r>
    <r>
      <rPr>
        <sz val="10"/>
        <rFont val="Courier New"/>
        <family val="3"/>
      </rPr>
      <t>_</t>
    </r>
    <r>
      <rPr>
        <sz val="10"/>
        <rFont val="宋体"/>
        <family val="0"/>
      </rPr>
      <t>金融扶贫</t>
    </r>
    <r>
      <rPr>
        <sz val="10"/>
        <rFont val="Courier New"/>
        <family val="3"/>
      </rPr>
      <t>_2018</t>
    </r>
    <r>
      <rPr>
        <sz val="10"/>
        <rFont val="宋体"/>
        <family val="0"/>
      </rPr>
      <t>年产业发展项目、内生动力资金</t>
    </r>
    <r>
      <rPr>
        <sz val="10"/>
        <rFont val="Courier New"/>
        <family val="3"/>
      </rPr>
      <t>5.31</t>
    </r>
    <r>
      <rPr>
        <sz val="10"/>
        <rFont val="宋体"/>
        <family val="0"/>
      </rPr>
      <t>万</t>
    </r>
  </si>
  <si>
    <r>
      <t>安岳县</t>
    </r>
    <r>
      <rPr>
        <sz val="10"/>
        <rFont val="Courier New"/>
        <family val="3"/>
      </rPr>
      <t>_</t>
    </r>
    <r>
      <rPr>
        <sz val="10"/>
        <rFont val="宋体"/>
        <family val="0"/>
      </rPr>
      <t>金融扶贫</t>
    </r>
    <r>
      <rPr>
        <sz val="10"/>
        <rFont val="Courier New"/>
        <family val="3"/>
      </rPr>
      <t>_2018</t>
    </r>
    <r>
      <rPr>
        <sz val="10"/>
        <rFont val="宋体"/>
        <family val="0"/>
      </rPr>
      <t>年产业扶持基金</t>
    </r>
  </si>
  <si>
    <r>
      <t>安岳县</t>
    </r>
    <r>
      <rPr>
        <sz val="10"/>
        <rFont val="Courier New"/>
        <family val="3"/>
      </rPr>
      <t>_</t>
    </r>
    <r>
      <rPr>
        <sz val="10"/>
        <rFont val="宋体"/>
        <family val="0"/>
      </rPr>
      <t>金融扶贫</t>
    </r>
    <r>
      <rPr>
        <sz val="10"/>
        <rFont val="Courier New"/>
        <family val="3"/>
      </rPr>
      <t>_2018</t>
    </r>
    <r>
      <rPr>
        <sz val="10"/>
        <rFont val="宋体"/>
        <family val="0"/>
      </rPr>
      <t>年</t>
    </r>
    <r>
      <rPr>
        <sz val="10"/>
        <rFont val="Courier New"/>
        <family val="3"/>
      </rPr>
      <t>2014</t>
    </r>
    <r>
      <rPr>
        <sz val="10"/>
        <rFont val="宋体"/>
        <family val="0"/>
      </rPr>
      <t>丶</t>
    </r>
    <r>
      <rPr>
        <sz val="10"/>
        <rFont val="Courier New"/>
        <family val="3"/>
      </rPr>
      <t>2015</t>
    </r>
    <r>
      <rPr>
        <sz val="10"/>
        <rFont val="宋体"/>
        <family val="0"/>
      </rPr>
      <t>年脱贫贫困户产业发展项目、内生动力资金</t>
    </r>
    <r>
      <rPr>
        <sz val="10"/>
        <rFont val="Courier New"/>
        <family val="3"/>
      </rPr>
      <t>13.59</t>
    </r>
  </si>
  <si>
    <r>
      <t>安岳县</t>
    </r>
    <r>
      <rPr>
        <sz val="10"/>
        <rFont val="Courier New"/>
        <family val="3"/>
      </rPr>
      <t>_</t>
    </r>
    <r>
      <rPr>
        <sz val="10"/>
        <rFont val="宋体"/>
        <family val="0"/>
      </rPr>
      <t>金融扶贫</t>
    </r>
    <r>
      <rPr>
        <sz val="10"/>
        <rFont val="Courier New"/>
        <family val="3"/>
      </rPr>
      <t>_2018</t>
    </r>
    <r>
      <rPr>
        <sz val="10"/>
        <rFont val="宋体"/>
        <family val="0"/>
      </rPr>
      <t>年乡镇产业扶贫基金</t>
    </r>
  </si>
  <si>
    <t>千佛乡2018年插花式贫困户项目到户资金</t>
  </si>
  <si>
    <t>千佛乡</t>
  </si>
  <si>
    <t>花桥村</t>
  </si>
  <si>
    <t>水果村2018年集体经济</t>
  </si>
  <si>
    <t>水果村</t>
  </si>
  <si>
    <t>瓦屋村2018年脱贫项目资金集体经济</t>
  </si>
  <si>
    <t>瓦屋村</t>
  </si>
  <si>
    <r>
      <t>2018</t>
    </r>
    <r>
      <rPr>
        <sz val="10"/>
        <rFont val="宋体"/>
        <family val="0"/>
      </rPr>
      <t>年千佛乡</t>
    </r>
    <r>
      <rPr>
        <sz val="10"/>
        <rFont val="Courier New"/>
        <family val="3"/>
      </rPr>
      <t>20142015</t>
    </r>
    <r>
      <rPr>
        <sz val="10"/>
        <rFont val="宋体"/>
        <family val="0"/>
      </rPr>
      <t>年度贫困户巩固提升资金</t>
    </r>
  </si>
  <si>
    <t>水果村2018年市级扶贫资金项目产业发展资金</t>
  </si>
  <si>
    <t>瓦屋村2018年市级扶贫资金项目产业发展资金</t>
  </si>
  <si>
    <t>开田村2018年市级扶贫资金项目市级部门帮扶非2018年退出村补助</t>
  </si>
  <si>
    <t>开田村</t>
  </si>
  <si>
    <t>水果村2018年市级扶贫资金项目产业发展资金集体经济发展</t>
  </si>
  <si>
    <t>水果村2018年市级扶贫资金项目深度贫困村脱贫攻坚市级补助</t>
  </si>
  <si>
    <t>平方米</t>
  </si>
  <si>
    <t>瓦屋村2018年脱贫项目资金贫困户脱贫</t>
  </si>
  <si>
    <t>水果村2018年贫困户脱贫项目资金</t>
  </si>
  <si>
    <t>水果村2018年特困户帮扶基金</t>
  </si>
  <si>
    <t>瓦屋村2018年特困户帮扶基金</t>
  </si>
  <si>
    <t>千佛乡2018年产业扶持基金</t>
  </si>
  <si>
    <t>水果村2018年计划退出贫困村产业扶持基金</t>
  </si>
  <si>
    <t>瓦屋村2018年计划退出贫困村产业扶持基金</t>
  </si>
  <si>
    <t>千佛乡2018年人居环境整治资金</t>
  </si>
  <si>
    <t>水果村2018年脱贫项目资金道路建设</t>
  </si>
  <si>
    <t>瓦屋村2018年脱贫项目资金道路建设</t>
  </si>
  <si>
    <t>瓦屋村2018年市级扶贫资金项目市级部门帮扶2018年计划退出村补助</t>
  </si>
  <si>
    <t>座</t>
  </si>
  <si>
    <t>水果村2018年幸福美丽新村项目资金</t>
  </si>
  <si>
    <t>瓦屋村2018年幸福美丽新村项目资金</t>
  </si>
  <si>
    <t>水果村2018年脱贫项目资金水利建设</t>
  </si>
  <si>
    <t>瓦屋村2018年脱贫项目资金水利建设</t>
  </si>
  <si>
    <t>水果村2018年村公共服务建设</t>
  </si>
  <si>
    <t>瓦屋村2018年脱贫项目资金村公共服务建设</t>
  </si>
  <si>
    <t>水果村2018年内生动力资金</t>
  </si>
  <si>
    <t>瓦屋村2018年内生动力资金</t>
  </si>
  <si>
    <t>共和乡2018年三合村贫困户产业发展资金</t>
  </si>
  <si>
    <t>共和乡</t>
  </si>
  <si>
    <t>三合村</t>
  </si>
  <si>
    <t>共和乡三合村2018年集体经济资金</t>
  </si>
  <si>
    <t>共和乡三合村2018年市级扶贫资金</t>
  </si>
  <si>
    <t>共和乡三合村2018年产业扶持基金</t>
  </si>
  <si>
    <t>共和乡碑坡村2018年产业发展资金</t>
  </si>
  <si>
    <t>碑坡村</t>
  </si>
  <si>
    <t>共和乡碑坡村2018年集体经济资金</t>
  </si>
  <si>
    <t>共和乡碑坡村2018年省级财政专项扶贫资金</t>
  </si>
  <si>
    <t>共和乡碑坡村2018年市级扶贫资金</t>
  </si>
  <si>
    <t>共和乡碑坡村2018年产业扶持基金</t>
  </si>
  <si>
    <t>共和乡湾河村2018年产业发展资金</t>
  </si>
  <si>
    <t>湾河村</t>
  </si>
  <si>
    <t>共和乡湾河村2018年集体经济资金</t>
  </si>
  <si>
    <t>共和乡湾河村2018年省级财政专项扶贫资金</t>
  </si>
  <si>
    <t>共和乡湾河村2018年市级扶贫资金</t>
  </si>
  <si>
    <t>共和乡湾河村2018年产业扶持基金</t>
  </si>
  <si>
    <t>共和乡2018年非贫困村产业扶持资金</t>
  </si>
  <si>
    <t>共和乡2018年产业扶持基金</t>
  </si>
  <si>
    <t>共和乡三合村2018年内生动力资金</t>
  </si>
  <si>
    <t>共和乡碑坡村2018年内生动力资金</t>
  </si>
  <si>
    <t>共和乡湾河村2018年内生动力资金</t>
  </si>
  <si>
    <t>共和乡2018年产业发展项目、内生动力资金</t>
  </si>
  <si>
    <t>就业扶贫共和乡三合村2018年就业扶持资金</t>
  </si>
  <si>
    <t>就业局</t>
  </si>
  <si>
    <t>共和乡三合村2018年特困户帮扶基金</t>
  </si>
  <si>
    <t>共和乡碑坡村2018年特困户帮扶基金</t>
  </si>
  <si>
    <t>共和乡湾河村2018年特困户帮扶基金</t>
  </si>
  <si>
    <t>共和乡三合村2018年社级道路建设资金</t>
  </si>
  <si>
    <t>共和乡三合村2018年省级财政专项扶贫资金</t>
  </si>
  <si>
    <t>共和乡碑坡村2018年社级道路建设资金</t>
  </si>
  <si>
    <t>共和乡湾河村2018年社级道路建设资金</t>
  </si>
  <si>
    <t>共和乡三合村2018年水利设施建设资金</t>
  </si>
  <si>
    <t>共和乡碑坡村2018年水利设施建设资金</t>
  </si>
  <si>
    <t>共和乡湾河村2018年水利设施建设资金</t>
  </si>
  <si>
    <t>共和乡三合村2018年卫生室建设资金</t>
  </si>
  <si>
    <t>卫健局</t>
  </si>
  <si>
    <t>共和乡碑坡村2018年卫生室建设资金</t>
  </si>
  <si>
    <t>共和乡湾河村2018年卫生室建设资金</t>
  </si>
  <si>
    <t>共和乡三合村2018年文化室建设资金</t>
  </si>
  <si>
    <t>文化局</t>
  </si>
  <si>
    <t>共和乡三合村2018年便民服务室建设资金</t>
  </si>
  <si>
    <t>共和乡碑坡村2018年文化室建设资金</t>
  </si>
  <si>
    <t>共和乡碑坡村2018年便民服务室建设资金</t>
  </si>
  <si>
    <t>共和乡湾河村2018年文化室建设资金</t>
  </si>
  <si>
    <t>共和乡湾河村2018年便民服务室建设资金</t>
  </si>
  <si>
    <t>努力乡2018年产业发展项目</t>
  </si>
  <si>
    <t>努力乡</t>
  </si>
  <si>
    <t>狮子村2018年集体经济建设（市级扶贫资金）</t>
  </si>
  <si>
    <t>狮子村</t>
  </si>
  <si>
    <t>三县村2018年集体经济建设（市级扶贫资金）</t>
  </si>
  <si>
    <t>三县村</t>
  </si>
  <si>
    <t>狮子村2018年贫困户脱贫项目</t>
  </si>
  <si>
    <t>狮子村2018年特困户帮扶基金</t>
  </si>
  <si>
    <t>狮子村2018年产业扶持基金</t>
  </si>
  <si>
    <t>努力乡2018年非贫困村产业扶持基金</t>
  </si>
  <si>
    <t>努力乡2018年人居环境整治项目</t>
  </si>
  <si>
    <t>狮子村2018年道路建设项目</t>
  </si>
  <si>
    <t>狮子村2018年道路建设补助</t>
  </si>
  <si>
    <r>
      <t>2018</t>
    </r>
    <r>
      <rPr>
        <sz val="10"/>
        <rFont val="宋体"/>
        <family val="0"/>
      </rPr>
      <t>年狮子村幸福美丽新村项目</t>
    </r>
  </si>
  <si>
    <t>狮子村2018年水利设施建设</t>
  </si>
  <si>
    <t>狮子村2018年公共服务建设</t>
  </si>
  <si>
    <t>狮子村2018年内生动力资金</t>
  </si>
  <si>
    <t>2018年顶新乡天成 村内生动力资金</t>
  </si>
  <si>
    <t>顶新乡</t>
  </si>
  <si>
    <t>天成村</t>
  </si>
  <si>
    <t>顶新乡天成村2018年集体经济</t>
  </si>
  <si>
    <t>顶新乡天成村2018年特困户帮扶基金</t>
  </si>
  <si>
    <t>2018年顶新乡产业扶持基金</t>
  </si>
  <si>
    <t>2018年顶新乡天成村产业扶持基金</t>
  </si>
  <si>
    <t>顶新乡2018年人居环境整治</t>
  </si>
  <si>
    <t>天成村道路、水利及公共服务补助资金</t>
  </si>
  <si>
    <t>2018年顶新乡天成村幸福美丽新村建设</t>
  </si>
  <si>
    <r>
      <t>2018</t>
    </r>
    <r>
      <rPr>
        <sz val="10"/>
        <rFont val="宋体"/>
        <family val="0"/>
      </rPr>
      <t>年福渠村市级扶贫资金（产业发展资金）</t>
    </r>
  </si>
  <si>
    <t>乾龙乡</t>
  </si>
  <si>
    <t>福渠村</t>
  </si>
  <si>
    <r>
      <t>2018</t>
    </r>
    <r>
      <rPr>
        <sz val="10"/>
        <rFont val="宋体"/>
        <family val="0"/>
      </rPr>
      <t>年廻龙村市级扶贫资金（贫困户巩固提升资金）</t>
    </r>
  </si>
  <si>
    <t>廻龙村</t>
  </si>
  <si>
    <r>
      <t>2018</t>
    </r>
    <r>
      <rPr>
        <sz val="10"/>
        <rFont val="宋体"/>
        <family val="0"/>
      </rPr>
      <t/>
    </r>
    <r>
      <rPr>
        <sz val="10"/>
        <rFont val="宋体"/>
        <family val="0"/>
      </rPr>
      <t>年贫困户（</t>
    </r>
    <r>
      <rPr>
        <sz val="10"/>
        <rFont val="Courier New"/>
        <family val="3"/>
      </rPr>
      <t>2014年脱贫）巩固提升资金</t>
    </r>
  </si>
  <si>
    <r>
      <t>2018</t>
    </r>
    <r>
      <rPr>
        <sz val="10"/>
        <rFont val="宋体"/>
        <family val="0"/>
      </rPr>
      <t>年易地扶贫搬迁贫困户产业发展补助资金</t>
    </r>
  </si>
  <si>
    <r>
      <t>2018</t>
    </r>
    <r>
      <rPr>
        <sz val="10"/>
        <rFont val="宋体"/>
        <family val="0"/>
      </rPr>
      <t>年福渠村集体经济发展资金</t>
    </r>
  </si>
  <si>
    <r>
      <t>2018</t>
    </r>
    <r>
      <rPr>
        <sz val="10"/>
        <rFont val="宋体"/>
        <family val="0"/>
      </rPr>
      <t>年福渠村贫困户脱贫项目</t>
    </r>
  </si>
  <si>
    <r>
      <t>2018</t>
    </r>
    <r>
      <rPr>
        <sz val="10"/>
        <rFont val="宋体"/>
        <family val="0"/>
      </rPr>
      <t>年福渠村产业扶持资金</t>
    </r>
  </si>
  <si>
    <r>
      <t>2018</t>
    </r>
    <r>
      <rPr>
        <sz val="10"/>
        <rFont val="宋体"/>
        <family val="0"/>
      </rPr>
      <t>年乾龙乡乡镇产业扶持基金</t>
    </r>
  </si>
  <si>
    <r>
      <t>2018</t>
    </r>
    <r>
      <rPr>
        <sz val="10"/>
        <rFont val="宋体"/>
        <family val="0"/>
      </rPr>
      <t>年福渠村特困户帮扶基金</t>
    </r>
  </si>
  <si>
    <r>
      <t>2018</t>
    </r>
    <r>
      <rPr>
        <sz val="10"/>
        <rFont val="宋体"/>
        <family val="0"/>
      </rPr>
      <t>年人居环境整治项目</t>
    </r>
  </si>
  <si>
    <r>
      <t>2018</t>
    </r>
    <r>
      <rPr>
        <sz val="10"/>
        <rFont val="宋体"/>
        <family val="0"/>
      </rPr>
      <t>年福渠村道路建设项目资金</t>
    </r>
  </si>
  <si>
    <t>县交通运输局</t>
  </si>
  <si>
    <r>
      <t>2018</t>
    </r>
    <r>
      <rPr>
        <sz val="10"/>
        <rFont val="宋体"/>
        <family val="0"/>
      </rPr>
      <t>年福渠村幸福美丽新村项目资金</t>
    </r>
  </si>
  <si>
    <r>
      <t>2018</t>
    </r>
    <r>
      <rPr>
        <sz val="10"/>
        <rFont val="宋体"/>
        <family val="0"/>
      </rPr>
      <t>年太星村维修整治山坪塘资金（市级扶贫资金）</t>
    </r>
  </si>
  <si>
    <t>太星村</t>
  </si>
  <si>
    <r>
      <t>2018</t>
    </r>
    <r>
      <rPr>
        <sz val="10"/>
        <rFont val="宋体"/>
        <family val="0"/>
      </rPr>
      <t>年福渠村水利设施建设项目资金</t>
    </r>
  </si>
  <si>
    <r>
      <t>2018</t>
    </r>
    <r>
      <rPr>
        <sz val="10"/>
        <rFont val="宋体"/>
        <family val="0"/>
      </rPr>
      <t>年福渠村公共服务设施建设项目资金</t>
    </r>
  </si>
  <si>
    <r>
      <t>2018</t>
    </r>
    <r>
      <rPr>
        <sz val="10"/>
        <rFont val="宋体"/>
        <family val="0"/>
      </rPr>
      <t>年福渠村内生动力资金</t>
    </r>
  </si>
  <si>
    <t>李家镇2018年度2014、2015年脱贫户后期巩固资金</t>
  </si>
  <si>
    <t>李家镇</t>
  </si>
  <si>
    <t>李家镇双石村2018年市级帮扶水产养殖合作社经果林建设</t>
  </si>
  <si>
    <t>双石村</t>
  </si>
  <si>
    <t>李家镇中沟村2018年市级帮扶大雅一号种植园建设</t>
  </si>
  <si>
    <t>中沟村</t>
  </si>
  <si>
    <t>李家镇2018年非贫困村产业扶持基金</t>
  </si>
  <si>
    <t>林凤镇林凤镇2014、2015年度后期巩固提升资金</t>
  </si>
  <si>
    <t>林凤镇</t>
  </si>
  <si>
    <t>林凤镇林凤镇2018年乡镇产业扶持基金市级补助资金</t>
  </si>
  <si>
    <t>护龙镇2018年护龙镇年度贫困户巩固提升资金</t>
  </si>
  <si>
    <t>护龙镇</t>
  </si>
  <si>
    <t>护龙镇护龙镇2018年市级财政扶贫资金</t>
  </si>
  <si>
    <t>高屋乡2018年贫困户巩固提升项目</t>
  </si>
  <si>
    <t>高屋乡</t>
  </si>
  <si>
    <r>
      <t>高屋乡</t>
    </r>
    <r>
      <rPr>
        <sz val="10"/>
        <rFont val="Courier New"/>
        <family val="3"/>
      </rPr>
      <t>2018</t>
    </r>
    <r>
      <rPr>
        <sz val="10"/>
        <rFont val="宋体"/>
        <family val="0"/>
      </rPr>
      <t>年产业扶持基金</t>
    </r>
  </si>
  <si>
    <t>九龙乡2018年插花式贫困户项目资金</t>
  </si>
  <si>
    <t>九龙乡</t>
  </si>
  <si>
    <t>九龙乡2018年14、15年脱贫户产业发展巩固提升资金</t>
  </si>
  <si>
    <t>九龙乡2018年产业扶持基金</t>
  </si>
  <si>
    <t>安岳县九龙乡2018年人居环境整治项目</t>
  </si>
  <si>
    <t>2018年合义乡雷波村集体经济项目</t>
  </si>
  <si>
    <t>合义乡</t>
  </si>
  <si>
    <t>雷波村</t>
  </si>
  <si>
    <t>2018年合义乡雷波村市级帮扶资金</t>
  </si>
  <si>
    <t>2018年东冲村市级扶贫资金项目</t>
  </si>
  <si>
    <t>东冲村</t>
  </si>
  <si>
    <t>2018年新华村市级扶贫资金项目</t>
  </si>
  <si>
    <t>新华村</t>
  </si>
  <si>
    <t>2018年合义乡麻兰村“两不愁、三保障”产业发展资金</t>
  </si>
  <si>
    <t>麻兰村</t>
  </si>
  <si>
    <t>2018年合义乡雷波村“两不愁三保障”产业发展资金</t>
  </si>
  <si>
    <t>2018年非贫困村贫困人口产业发展</t>
  </si>
  <si>
    <t>2018年合义乡雷波村产业发展项目、内生动力资金</t>
  </si>
  <si>
    <t>2018年合义乡2014、2015年度贫困户巩固提升</t>
  </si>
  <si>
    <t>2018年麻兰村市级帮扶资金项目</t>
  </si>
  <si>
    <t>2018年合义乡麻兰村产业发展、内生动力</t>
  </si>
  <si>
    <t>2018年合义乡麻兰村集体经济资金</t>
  </si>
  <si>
    <t>2018年合义乡雷波村集体经济资金</t>
  </si>
  <si>
    <t>2018年合义乡雷波村特困户帮扶基金</t>
  </si>
  <si>
    <t>2018年合义乡麻兰村特困户帮扶基金</t>
  </si>
  <si>
    <t>2018年麻兰村产业扶持基金</t>
  </si>
  <si>
    <t>2018年合义乡产业扶持基金</t>
  </si>
  <si>
    <t>合义乡2018年人居环境整治项目</t>
  </si>
  <si>
    <t>2018年合义乡麻兰村农办美丽新村项目</t>
  </si>
  <si>
    <t>2018年合义乡雷波村农办美丽新村项目</t>
  </si>
  <si>
    <t>2018年合义乡麻兰村蓄水池、山坪塘建设资金</t>
  </si>
  <si>
    <t>2018年合义乡雷波村蓄水池、山坪塘建设资金</t>
  </si>
  <si>
    <t>2018年合义乡雷波村卫生室、文化室、便民服务室建设资金</t>
  </si>
  <si>
    <t>2018年合义乡麻兰村卫生室、文化室、便民服务室建设资金</t>
  </si>
  <si>
    <t>护建镇2018年双庙村贫困村退出项目省级资金</t>
  </si>
  <si>
    <t>护建镇</t>
  </si>
  <si>
    <t>双庙村</t>
  </si>
  <si>
    <t>护建镇2018年贫困村退出项目省级资金（大力村，千门村）</t>
  </si>
  <si>
    <t>大力村、千门村</t>
  </si>
  <si>
    <t>护建镇2018年度发放2014、2015年度贫困户巩固提升资金</t>
  </si>
  <si>
    <t>大堡等9个村</t>
  </si>
  <si>
    <t>护建镇2018年度发放易地搬迁产业发展资金</t>
  </si>
  <si>
    <t>大堡等6个村</t>
  </si>
  <si>
    <t>护建镇2018年非贫困村产业扶持基金</t>
  </si>
  <si>
    <t>护建镇2018年省级财政专项扶贫资金双庙村</t>
  </si>
  <si>
    <t>护建镇2018年双庙村市级扶贫资金</t>
  </si>
  <si>
    <t>护建镇2018年滑石村集体经济发展</t>
  </si>
  <si>
    <t>滑石村</t>
  </si>
  <si>
    <t>护建镇2018年双庙村集体经济增收产业培育</t>
  </si>
  <si>
    <t>护建镇2018年双庙村市级产业扶持基金</t>
  </si>
  <si>
    <t>护建镇2018年双庙村特困户帮扶基金等</t>
  </si>
  <si>
    <t>护建镇2018年人居环境整治</t>
  </si>
  <si>
    <t>护建镇2018年双庙村基层设施建设</t>
  </si>
  <si>
    <t>护建镇2018年双庙村内生动力资金</t>
  </si>
  <si>
    <t>来凤乡来凤乡2018年插花式贫困户项目资金</t>
  </si>
  <si>
    <t>来凤乡</t>
  </si>
  <si>
    <t>来凤乡来凤乡2018产业发展项目、内生动力资金</t>
  </si>
  <si>
    <t>来凤乡来凤乡2018年产业发展项目、内生动力资金</t>
  </si>
  <si>
    <t>来凤乡来凤乡2018年团建村市级扶贫资金</t>
  </si>
  <si>
    <t>来凤乡来凤乡马蹄村2018年市级扶贫资金</t>
  </si>
  <si>
    <t>马蹄村</t>
  </si>
  <si>
    <t>来凤乡来凤乡2018年产业扶持基金</t>
  </si>
  <si>
    <t>来凤乡来凤乡2018年贫困户人居环境改造</t>
  </si>
  <si>
    <t>南勋镇2018年田寨产业就业扶贫资金</t>
  </si>
  <si>
    <t>南勋镇</t>
  </si>
  <si>
    <t>两不愁三保障</t>
  </si>
  <si>
    <t>南薰镇</t>
  </si>
  <si>
    <t>南勋镇南薰镇田心村2018年脱贫贫困户产业就业扶贫项目</t>
  </si>
  <si>
    <t>田心村</t>
  </si>
  <si>
    <t>南勋镇2018年红山村产业就业扶贫项目</t>
  </si>
  <si>
    <t>红山村</t>
  </si>
  <si>
    <t>南勋镇2018年双盐村产业就业扶贫项目</t>
  </si>
  <si>
    <t>双盐村</t>
  </si>
  <si>
    <t>南勋镇南薰镇2018年非贫困村当年脱贫产业就业扶贫资金</t>
  </si>
  <si>
    <t>南勋镇南薰镇2018年产业扶持资金2016年脱贫户人均200元</t>
  </si>
  <si>
    <t>巩固提升</t>
  </si>
  <si>
    <t>南勋镇南薰镇2018年红山村集体经济项目</t>
  </si>
  <si>
    <t>南勋镇南薰镇2018年双盐村集体经济项目</t>
  </si>
  <si>
    <t>南勋镇南薰镇2018年田寨村集体经济项目</t>
  </si>
  <si>
    <t>田寨村</t>
  </si>
  <si>
    <t>南勋镇南薰镇2018年田心村集体经济项目</t>
  </si>
  <si>
    <t>南勋镇南薰镇2018年红山村市级资产收益扶贫资金</t>
  </si>
  <si>
    <t>南勋镇南薰镇2018年田心村村市级资产收益扶贫资金</t>
  </si>
  <si>
    <t>南勋镇南薰镇2018年田寨村市级资产收益扶贫资金</t>
  </si>
  <si>
    <t>南勋镇南薰镇2018年双盐村市级资产收益扶贫资金</t>
  </si>
  <si>
    <t>南勋镇南薰镇红山村2018年特困户帮扶基金项目</t>
  </si>
  <si>
    <t>南勋镇南薰镇双盐村2018年特困户帮扶基金项目</t>
  </si>
  <si>
    <t>南勋镇南薰镇田寨村2018年特困户帮扶基金项目</t>
  </si>
  <si>
    <t>南勋镇南薰镇田心村2018年特困户帮扶基金项目</t>
  </si>
  <si>
    <t>南勋镇南薰镇2018年非贫困村贫困户产业扶持基金</t>
  </si>
  <si>
    <t>南勋镇南薰镇红山村2018年产业扶持基金</t>
  </si>
  <si>
    <t>南勋镇南薰镇田心村2018年产业扶持基金</t>
  </si>
  <si>
    <t>南勋镇南薰镇双盐村2018年产业扶持基金</t>
  </si>
  <si>
    <t>南勋镇南薰镇田寨村2018年产业扶持基金</t>
  </si>
  <si>
    <t>南勋镇南薰镇2018年人居环境整治项目</t>
  </si>
  <si>
    <t>南勋镇南薰镇双盐村生产生活便道建设</t>
  </si>
  <si>
    <t>南勋镇南薰镇双盐村小板路建设项目</t>
  </si>
  <si>
    <t>南勋镇南薰镇双盐村蓄水池建设</t>
  </si>
  <si>
    <t>南勋镇南薰镇双盐村山坪塘建设项目</t>
  </si>
  <si>
    <t>南勋镇双盐村其他项目设施建设</t>
  </si>
  <si>
    <t>南勋镇南薰镇田心村通村公路建设</t>
  </si>
  <si>
    <t>南勋镇田寨村通村硬化路</t>
  </si>
  <si>
    <t>南勋镇田寨村社级道路</t>
  </si>
  <si>
    <t>南勋镇南薰镇田心村生活生产便道建设</t>
  </si>
  <si>
    <t>南勋镇南薰镇田心村蓄水池建设</t>
  </si>
  <si>
    <t>南勋镇红山村生产便道</t>
  </si>
  <si>
    <t>南勋镇南薰镇田心村山坪塘建设</t>
  </si>
  <si>
    <t>南勋镇南薰镇田心村河提维修</t>
  </si>
  <si>
    <t>南勋镇红山村小板路</t>
  </si>
  <si>
    <t>南勋镇红山村蓄水池</t>
  </si>
  <si>
    <t>南勋镇南薰镇双盐村2018年美丽新村建设项目</t>
  </si>
  <si>
    <t>南勋镇南薰镇田寨村2018年美丽新村建设项目</t>
  </si>
  <si>
    <t>南勋镇南薰镇田心村2018年美丽新村建设项目</t>
  </si>
  <si>
    <t>南勋镇红山村山坪塘</t>
  </si>
  <si>
    <t>南勋镇南薰镇红山村2018年美丽新村建设项目</t>
  </si>
  <si>
    <t>南勋镇田寨村村2018年卫生室建设项目</t>
  </si>
  <si>
    <t>南勋镇南薰镇田心村卫生室建设</t>
  </si>
  <si>
    <t>南勋镇红山村村卫生室</t>
  </si>
  <si>
    <t>南勋镇双盐村2018年文化室建设</t>
  </si>
  <si>
    <t>南勋镇田寨村村2018年文化室建设</t>
  </si>
  <si>
    <t>南勋镇南薰镇田心村文化室建设</t>
  </si>
  <si>
    <t>南勋镇红山村文化室</t>
  </si>
  <si>
    <t>南勋镇南薰镇2018年红山村内生动力资金</t>
  </si>
  <si>
    <t>次</t>
  </si>
  <si>
    <t>南勋镇南薰镇2018年双盐村内生动力资金项目</t>
  </si>
  <si>
    <t>南勋镇南薰镇2018年田心村内生动力资金项目</t>
  </si>
  <si>
    <t>南勋镇南薰镇2018年田寨村内生动力资金项目</t>
  </si>
  <si>
    <t>南勋镇南薰镇2018年田寨村便民服务室维修</t>
  </si>
  <si>
    <t>南勋镇南薰镇田心村2018年便民服务室维修和器材采购</t>
  </si>
  <si>
    <t>南勋镇南薰镇双盐村2018年便民服务室维修和器材采购</t>
  </si>
  <si>
    <t>南勋镇南薰镇红山村2018年便民服务室维修和器材采购</t>
  </si>
  <si>
    <t>华严镇华严镇2018年产业发展项目</t>
  </si>
  <si>
    <t>华严镇</t>
  </si>
  <si>
    <t>华严镇华严镇百福村2018年贫困村产业扶持基金</t>
  </si>
  <si>
    <t>百福村</t>
  </si>
  <si>
    <t>华严镇华严镇2018年乡镇产业扶持基金</t>
  </si>
  <si>
    <t>高升乡安岳县2018高升乡产业发展就业扶持</t>
  </si>
  <si>
    <t>高升乡</t>
  </si>
  <si>
    <t>高升乡2018年度对2014、2015年脱贫贫困户产业发展巩固提升资金</t>
  </si>
  <si>
    <t>高升乡2018年贫困户危房改造补助</t>
  </si>
  <si>
    <t>高升乡2018年产业扶持基金</t>
  </si>
  <si>
    <t>高升乡2018年人居环境整治</t>
  </si>
  <si>
    <r>
      <t>安岳县偏岩乡</t>
    </r>
    <r>
      <rPr>
        <sz val="10"/>
        <rFont val="Courier New"/>
        <family val="3"/>
      </rPr>
      <t>2018</t>
    </r>
    <r>
      <rPr>
        <sz val="10"/>
        <rFont val="宋体"/>
        <family val="0"/>
      </rPr>
      <t>年插花式贫困户产业发展扶持</t>
    </r>
  </si>
  <si>
    <t>偏岩乡</t>
  </si>
  <si>
    <r>
      <t>偏岩乡</t>
    </r>
    <r>
      <rPr>
        <sz val="10"/>
        <rFont val="Courier New"/>
        <family val="3"/>
      </rPr>
      <t>2018</t>
    </r>
    <r>
      <rPr>
        <sz val="10"/>
        <rFont val="宋体"/>
        <family val="0"/>
      </rPr>
      <t>年度对（</t>
    </r>
    <r>
      <rPr>
        <sz val="10"/>
        <rFont val="Courier New"/>
        <family val="3"/>
      </rPr>
      <t>2014</t>
    </r>
    <r>
      <rPr>
        <sz val="10"/>
        <rFont val="宋体"/>
        <family val="0"/>
      </rPr>
      <t>年退出贫困户）产业巩固提升项目资金</t>
    </r>
  </si>
  <si>
    <r>
      <t>安岳县偏岩乡</t>
    </r>
    <r>
      <rPr>
        <sz val="10"/>
        <rFont val="Courier New"/>
        <family val="3"/>
      </rPr>
      <t>2018</t>
    </r>
    <r>
      <rPr>
        <sz val="10"/>
        <rFont val="宋体"/>
        <family val="0"/>
      </rPr>
      <t>年非贫困村产业扶持基金</t>
    </r>
  </si>
  <si>
    <r>
      <t>偏岩乡</t>
    </r>
    <r>
      <rPr>
        <sz val="10"/>
        <rFont val="Courier New"/>
        <family val="3"/>
      </rPr>
      <t>2018</t>
    </r>
    <r>
      <rPr>
        <sz val="10"/>
        <rFont val="宋体"/>
        <family val="0"/>
      </rPr>
      <t>年人居环境项目</t>
    </r>
  </si>
  <si>
    <t>40户336人</t>
  </si>
  <si>
    <t>东胜乡2018年东胜乡产业发展就业扶持资金</t>
  </si>
  <si>
    <t>东胜乡</t>
  </si>
  <si>
    <t>东胜乡2018年产业发展项目（2014、2015年贫困户巩固提升资金）</t>
  </si>
  <si>
    <t>东胜乡2018年东胜乡产业扶持基金</t>
  </si>
  <si>
    <t>东胜乡2018年东胜乡人居环境整治</t>
  </si>
  <si>
    <t>建华乡2014、2015年度贫困户巩固提升资金</t>
  </si>
  <si>
    <t>建华乡</t>
  </si>
  <si>
    <t>建华乡乡镇产业扶持基金</t>
  </si>
  <si>
    <t>毛家镇毛家镇2014、2015年度贫困户巩固提升资金</t>
  </si>
  <si>
    <t>毛家镇</t>
  </si>
  <si>
    <t>毛家镇毛家镇2018年插花式贫困户项目资金</t>
  </si>
  <si>
    <t>毛家镇毛家镇2018年产业扶持基金</t>
  </si>
  <si>
    <t>毛家镇安岳县毛家镇2018年人居环境整治</t>
  </si>
  <si>
    <r>
      <t>2018</t>
    </r>
    <r>
      <rPr>
        <sz val="10"/>
        <rFont val="宋体"/>
        <family val="0"/>
      </rPr>
      <t>年插花式贫困户产业发展资金</t>
    </r>
  </si>
  <si>
    <t>清流镇</t>
  </si>
  <si>
    <t>4.45</t>
  </si>
  <si>
    <r>
      <t>14.15</t>
    </r>
    <r>
      <rPr>
        <sz val="10"/>
        <rFont val="宋体"/>
        <family val="0"/>
      </rPr>
      <t>巩固提升资金</t>
    </r>
  </si>
  <si>
    <t>6</t>
  </si>
  <si>
    <t>清流镇2018年人居环境整治项目资金</t>
  </si>
  <si>
    <t>1.5</t>
  </si>
  <si>
    <r>
      <t>18</t>
    </r>
    <r>
      <rPr>
        <sz val="10"/>
        <rFont val="宋体"/>
        <family val="0"/>
      </rPr>
      <t>年红堰村小板路</t>
    </r>
  </si>
  <si>
    <t>红堰村</t>
  </si>
  <si>
    <t>5</t>
  </si>
  <si>
    <r>
      <t>线沟村</t>
    </r>
    <r>
      <rPr>
        <sz val="10"/>
        <rFont val="Courier New"/>
        <family val="3"/>
      </rPr>
      <t>2018</t>
    </r>
    <r>
      <rPr>
        <sz val="10"/>
        <rFont val="宋体"/>
        <family val="0"/>
      </rPr>
      <t>年山坪塘</t>
    </r>
  </si>
  <si>
    <t>线沟村</t>
  </si>
  <si>
    <t>八庙镇2018年关田村种、养殖两不悉三保障三有资金</t>
  </si>
  <si>
    <t>八庙镇</t>
  </si>
  <si>
    <t>关田村</t>
  </si>
  <si>
    <t>卧佛镇</t>
  </si>
  <si>
    <t>八庙镇2018年插花贫困户产业扶</t>
  </si>
  <si>
    <t>八庙镇2018年马鞍村市级扶贫资金</t>
  </si>
  <si>
    <t>马鞍村</t>
  </si>
  <si>
    <t>八庙镇2018年飞凤村市级扶贫产业资金</t>
  </si>
  <si>
    <t>飞凤村</t>
  </si>
  <si>
    <t>八庙镇2018年对2014、2015年提升巩固产业资金</t>
  </si>
  <si>
    <t>八庙镇2018年关田村集体经济</t>
  </si>
  <si>
    <t>八庙镇2018年关田村市级资金发展集体经济</t>
  </si>
  <si>
    <t>八庙镇2018年关田村特困户基金</t>
  </si>
  <si>
    <t>八庙镇2018年关田村产业扶持基金</t>
  </si>
  <si>
    <t>八庙镇2018年卧佛镇市级非贫困村产业扶持基金</t>
  </si>
  <si>
    <t>八庙镇卧佛镇2018年人居环境项目</t>
  </si>
  <si>
    <t>八庙镇2018年关田村社级道路</t>
  </si>
  <si>
    <t>八庙镇2018年关田村生产生活便道补</t>
  </si>
  <si>
    <t>八庙镇2018年关田村山坪塘蓄水池补</t>
  </si>
  <si>
    <t>八庙镇2018年关田村美丽新村</t>
  </si>
  <si>
    <t>项</t>
  </si>
  <si>
    <t>八庙镇2018年卧佛镇芦龙村文化室、卫生室、便民室</t>
  </si>
  <si>
    <t>芦龙村</t>
  </si>
  <si>
    <t>八庙镇2018年关田村文化室、卫生室、便民室</t>
  </si>
  <si>
    <t>八庙镇2018年关田村内生动力资金</t>
  </si>
  <si>
    <t>白水乡2018年安岳县白水乡产业发展项目、内生动力资金</t>
  </si>
  <si>
    <t>白水乡</t>
  </si>
  <si>
    <t>全乡</t>
  </si>
  <si>
    <r>
      <t>2018</t>
    </r>
    <r>
      <rPr>
        <sz val="10"/>
        <rFont val="宋体"/>
        <family val="0"/>
      </rPr>
      <t>年安岳县白水乡产业扶持基金</t>
    </r>
  </si>
  <si>
    <t>白水乡安岳县白水乡西禅村2018年市级扶贫资金</t>
  </si>
  <si>
    <t>西禅村</t>
  </si>
  <si>
    <t>白水乡安岳县白水乡龙尾村2018年市级扶贫资金</t>
  </si>
  <si>
    <t>龙尾村</t>
  </si>
  <si>
    <t>盏</t>
  </si>
  <si>
    <t>城北乡城北乡安北村2018年贫困户产业发展就业扶持</t>
  </si>
  <si>
    <t>城北乡</t>
  </si>
  <si>
    <t>安北村</t>
  </si>
  <si>
    <t>城北乡2018年产业扶持基金</t>
  </si>
  <si>
    <t>城北乡城北乡2014、2015年度贫困户巩固提升资金</t>
  </si>
  <si>
    <r>
      <t>安岳县</t>
    </r>
    <r>
      <rPr>
        <sz val="10"/>
        <rFont val="Courier New"/>
        <family val="3"/>
      </rPr>
      <t>-</t>
    </r>
    <r>
      <rPr>
        <sz val="10"/>
        <rFont val="宋体"/>
        <family val="0"/>
      </rPr>
      <t>城北乡</t>
    </r>
    <r>
      <rPr>
        <sz val="10"/>
        <rFont val="Courier New"/>
        <family val="3"/>
      </rPr>
      <t>_</t>
    </r>
    <r>
      <rPr>
        <sz val="10"/>
        <rFont val="宋体"/>
        <family val="0"/>
      </rPr>
      <t>产业扶贫</t>
    </r>
    <r>
      <rPr>
        <sz val="10"/>
        <rFont val="Courier New"/>
        <family val="3"/>
      </rPr>
      <t>_</t>
    </r>
    <r>
      <rPr>
        <sz val="10"/>
        <rFont val="宋体"/>
        <family val="0"/>
      </rPr>
      <t>城北乡</t>
    </r>
    <r>
      <rPr>
        <sz val="10"/>
        <rFont val="Courier New"/>
        <family val="3"/>
      </rPr>
      <t>17</t>
    </r>
    <r>
      <rPr>
        <sz val="10"/>
        <rFont val="宋体"/>
        <family val="0"/>
      </rPr>
      <t>年新增贫困户产业发展资金</t>
    </r>
  </si>
  <si>
    <t>城北乡城北乡2018年人居环境整治项目</t>
  </si>
  <si>
    <r>
      <t>安岳县</t>
    </r>
    <r>
      <rPr>
        <sz val="10"/>
        <rFont val="Courier New"/>
        <family val="3"/>
      </rPr>
      <t>-</t>
    </r>
    <r>
      <rPr>
        <sz val="10"/>
        <rFont val="宋体"/>
        <family val="0"/>
      </rPr>
      <t>白水乡</t>
    </r>
    <r>
      <rPr>
        <sz val="10"/>
        <rFont val="Courier New"/>
        <family val="3"/>
      </rPr>
      <t>_</t>
    </r>
    <r>
      <rPr>
        <sz val="10"/>
        <rFont val="宋体"/>
        <family val="0"/>
      </rPr>
      <t>生活条件改善</t>
    </r>
    <r>
      <rPr>
        <sz val="10"/>
        <rFont val="Courier New"/>
        <family val="3"/>
      </rPr>
      <t xml:space="preserve">_ </t>
    </r>
    <r>
      <rPr>
        <sz val="10"/>
        <rFont val="宋体"/>
        <family val="0"/>
      </rPr>
      <t>白水乡</t>
    </r>
    <r>
      <rPr>
        <sz val="10"/>
        <rFont val="Courier New"/>
        <family val="3"/>
      </rPr>
      <t>2018</t>
    </r>
    <r>
      <rPr>
        <sz val="10"/>
        <rFont val="宋体"/>
        <family val="0"/>
      </rPr>
      <t>年人居环境改造</t>
    </r>
  </si>
  <si>
    <r>
      <t>安岳县</t>
    </r>
    <r>
      <rPr>
        <sz val="10"/>
        <rFont val="Courier New"/>
        <family val="3"/>
      </rPr>
      <t>-</t>
    </r>
    <r>
      <rPr>
        <sz val="10"/>
        <rFont val="宋体"/>
        <family val="0"/>
      </rPr>
      <t>顶新乡</t>
    </r>
    <r>
      <rPr>
        <sz val="10"/>
        <rFont val="Courier New"/>
        <family val="3"/>
      </rPr>
      <t>_</t>
    </r>
    <r>
      <rPr>
        <sz val="10"/>
        <rFont val="宋体"/>
        <family val="0"/>
      </rPr>
      <t>产业项目</t>
    </r>
    <r>
      <rPr>
        <sz val="10"/>
        <rFont val="Courier New"/>
        <family val="3"/>
      </rPr>
      <t>_2014</t>
    </r>
    <r>
      <rPr>
        <sz val="10"/>
        <rFont val="宋体"/>
        <family val="0"/>
      </rPr>
      <t>、</t>
    </r>
    <r>
      <rPr>
        <sz val="10"/>
        <rFont val="Courier New"/>
        <family val="3"/>
      </rPr>
      <t>2015</t>
    </r>
    <r>
      <rPr>
        <sz val="10"/>
        <rFont val="宋体"/>
        <family val="0"/>
      </rPr>
      <t>年度贫困户巩固提升资金</t>
    </r>
  </si>
  <si>
    <r>
      <t>安岳县</t>
    </r>
    <r>
      <rPr>
        <sz val="10"/>
        <rFont val="Courier New"/>
        <family val="3"/>
      </rPr>
      <t>-</t>
    </r>
    <r>
      <rPr>
        <sz val="10"/>
        <rFont val="宋体"/>
        <family val="0"/>
      </rPr>
      <t>顶新乡</t>
    </r>
    <r>
      <rPr>
        <sz val="10"/>
        <rFont val="Courier New"/>
        <family val="3"/>
      </rPr>
      <t>_</t>
    </r>
    <r>
      <rPr>
        <sz val="10"/>
        <rFont val="宋体"/>
        <family val="0"/>
      </rPr>
      <t>产业扶贫</t>
    </r>
    <r>
      <rPr>
        <sz val="10"/>
        <rFont val="Courier New"/>
        <family val="3"/>
      </rPr>
      <t>_</t>
    </r>
    <r>
      <rPr>
        <sz val="10"/>
        <rFont val="宋体"/>
        <family val="0"/>
      </rPr>
      <t>安岳县顶新乡天成村贫困户增收、两不愁、三保障、三有资金</t>
    </r>
  </si>
  <si>
    <r>
      <t>安岳县</t>
    </r>
    <r>
      <rPr>
        <sz val="10"/>
        <rFont val="Courier New"/>
        <family val="3"/>
      </rPr>
      <t>-</t>
    </r>
    <r>
      <rPr>
        <sz val="10"/>
        <rFont val="宋体"/>
        <family val="0"/>
      </rPr>
      <t>顶新乡</t>
    </r>
    <r>
      <rPr>
        <sz val="10"/>
        <rFont val="Courier New"/>
        <family val="3"/>
      </rPr>
      <t>_</t>
    </r>
    <r>
      <rPr>
        <sz val="10"/>
        <rFont val="宋体"/>
        <family val="0"/>
      </rPr>
      <t>产业项目</t>
    </r>
    <r>
      <rPr>
        <sz val="10"/>
        <rFont val="Courier New"/>
        <family val="3"/>
      </rPr>
      <t>_</t>
    </r>
    <r>
      <rPr>
        <sz val="10"/>
        <rFont val="宋体"/>
        <family val="0"/>
      </rPr>
      <t>顶新乡市级扶贫资金</t>
    </r>
  </si>
  <si>
    <r>
      <t>安岳县</t>
    </r>
    <r>
      <rPr>
        <sz val="10"/>
        <rFont val="Courier New"/>
        <family val="3"/>
      </rPr>
      <t>-</t>
    </r>
    <r>
      <rPr>
        <sz val="10"/>
        <rFont val="宋体"/>
        <family val="0"/>
      </rPr>
      <t>共和乡</t>
    </r>
    <r>
      <rPr>
        <sz val="10"/>
        <rFont val="Courier New"/>
        <family val="3"/>
      </rPr>
      <t>_</t>
    </r>
    <r>
      <rPr>
        <sz val="10"/>
        <rFont val="宋体"/>
        <family val="0"/>
      </rPr>
      <t>生活条件改善</t>
    </r>
    <r>
      <rPr>
        <sz val="10"/>
        <rFont val="Courier New"/>
        <family val="3"/>
      </rPr>
      <t>_</t>
    </r>
    <r>
      <rPr>
        <sz val="10"/>
        <rFont val="宋体"/>
        <family val="0"/>
      </rPr>
      <t>共和乡</t>
    </r>
    <r>
      <rPr>
        <sz val="10"/>
        <rFont val="Courier New"/>
        <family val="3"/>
      </rPr>
      <t>2018</t>
    </r>
    <r>
      <rPr>
        <sz val="10"/>
        <rFont val="宋体"/>
        <family val="0"/>
      </rPr>
      <t>年人居环境整治项目（</t>
    </r>
    <r>
      <rPr>
        <sz val="10"/>
        <rFont val="Courier New"/>
        <family val="3"/>
      </rPr>
      <t>43.5</t>
    </r>
    <r>
      <rPr>
        <sz val="10"/>
        <rFont val="宋体"/>
        <family val="0"/>
      </rPr>
      <t>）</t>
    </r>
  </si>
  <si>
    <t>安岳县2018年扶贫技能培训</t>
  </si>
  <si>
    <t>安岳县</t>
  </si>
  <si>
    <t>安岳县2018年公益性岗位</t>
  </si>
  <si>
    <t>安岳县2018年春季雨露计划</t>
  </si>
  <si>
    <t>安岳县2018年秋季雨露计划</t>
  </si>
  <si>
    <t>安岳县2018年教育扶贫救助基金</t>
  </si>
  <si>
    <t>安岳县2018年新增贫困户医疗保险</t>
  </si>
  <si>
    <t>安岳县2018年贫困人口免费健康体检</t>
  </si>
  <si>
    <t>安岳县2018年贫困人口医疗救助</t>
  </si>
  <si>
    <t>安岳县2018年扶贫小额信贷贴息</t>
  </si>
  <si>
    <t>安岳县2018年补充扶贫小额信贷分险金</t>
  </si>
  <si>
    <t>安岳县2018年易地扶贫搬迁贴息</t>
  </si>
  <si>
    <t>安岳县2018年交通局贫困村道路建设资金</t>
  </si>
  <si>
    <t>安岳县2018年扶贫连片产业发展</t>
  </si>
  <si>
    <t>安岳县2018年水利基础设施建设</t>
  </si>
  <si>
    <t>安岳县2018年广播电视村村响工程</t>
  </si>
  <si>
    <t>安岳县2018年扶贫项目管理费</t>
  </si>
  <si>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年狮子坝村投资养猪专业合作社项目</t>
    </r>
  </si>
  <si>
    <t>镇子镇</t>
  </si>
  <si>
    <t>狮子坝村</t>
  </si>
  <si>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年狮子坝村市级扶贫资金</t>
    </r>
    <r>
      <rPr>
        <sz val="10"/>
        <rFont val="Courier New"/>
        <family val="3"/>
      </rPr>
      <t>10</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</si>
  <si>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年镇子镇插花式贫困户产业发展资金</t>
    </r>
    <r>
      <rPr>
        <sz val="10"/>
        <rFont val="Courier New"/>
        <family val="3"/>
      </rPr>
      <t>9.49</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</si>
  <si>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年镇子镇</t>
    </r>
    <r>
      <rPr>
        <sz val="10"/>
        <rFont val="Courier New"/>
        <family val="3"/>
      </rPr>
      <t>2014</t>
    </r>
    <r>
      <rPr>
        <sz val="10"/>
        <rFont val="宋体"/>
        <family val="0"/>
      </rPr>
      <t>、</t>
    </r>
    <r>
      <rPr>
        <sz val="10"/>
        <rFont val="Courier New"/>
        <family val="3"/>
      </rPr>
      <t>2015</t>
    </r>
    <r>
      <rPr>
        <sz val="10"/>
        <rFont val="宋体"/>
        <family val="0"/>
      </rPr>
      <t>年度贫困户产业发展巩固提升项目</t>
    </r>
    <r>
      <rPr>
        <sz val="10"/>
        <rFont val="Courier New"/>
        <family val="3"/>
      </rPr>
      <t>33.62</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</si>
  <si>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年集福村集体经济小鱼塘建设</t>
    </r>
    <r>
      <rPr>
        <sz val="10"/>
        <rFont val="Courier New"/>
        <family val="3"/>
      </rPr>
      <t>30</t>
    </r>
    <r>
      <rPr>
        <sz val="10"/>
        <rFont val="宋体"/>
        <family val="0"/>
      </rPr>
      <t>万元</t>
    </r>
  </si>
  <si>
    <t>集福村</t>
  </si>
  <si>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年镇子镇集福村集体经济小龙虾养殖项目市级扶贫资金</t>
    </r>
    <r>
      <rPr>
        <sz val="10"/>
        <rFont val="Courier New"/>
        <family val="3"/>
      </rPr>
      <t>10</t>
    </r>
    <r>
      <rPr>
        <sz val="10"/>
        <rFont val="宋体"/>
        <family val="0"/>
      </rPr>
      <t>万元</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</si>
  <si>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年狮子坝村与温氏养猪集团合作建设养猪场项目市级扶贫资金</t>
    </r>
    <r>
      <rPr>
        <sz val="10"/>
        <rFont val="Courier New"/>
        <family val="3"/>
      </rPr>
      <t>5</t>
    </r>
    <r>
      <rPr>
        <sz val="10"/>
        <rFont val="宋体"/>
        <family val="0"/>
      </rPr>
      <t>万元</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</si>
  <si>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年玉峰村柑橘产业园水利基础设施（蓄水池）建设项目</t>
    </r>
    <r>
      <rPr>
        <sz val="10"/>
        <rFont val="Courier New"/>
        <family val="3"/>
      </rPr>
      <t>5</t>
    </r>
    <r>
      <rPr>
        <sz val="10"/>
        <rFont val="宋体"/>
        <family val="0"/>
      </rPr>
      <t>万</t>
    </r>
  </si>
  <si>
    <t>玉峰村</t>
  </si>
  <si>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年集福村贫困村退出项目（调整后）</t>
    </r>
    <r>
      <rPr>
        <sz val="10"/>
        <rFont val="Courier New"/>
        <family val="3"/>
      </rPr>
      <t>19.44</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</si>
  <si>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产业项目</t>
    </r>
    <r>
      <rPr>
        <sz val="10"/>
        <rFont val="Courier New"/>
        <family val="3"/>
      </rPr>
      <t>_2018</t>
    </r>
    <r>
      <rPr>
        <sz val="10"/>
        <rFont val="宋体"/>
        <family val="0"/>
      </rPr>
      <t>年集福村解决</t>
    </r>
    <r>
      <rPr>
        <sz val="10"/>
        <rFont val="Courier New"/>
        <family val="3"/>
      </rPr>
      <t>“</t>
    </r>
    <r>
      <rPr>
        <sz val="10"/>
        <rFont val="宋体"/>
        <family val="0"/>
      </rPr>
      <t>两不愁三保障三有</t>
    </r>
    <r>
      <rPr>
        <sz val="10"/>
        <rFont val="Courier New"/>
        <family val="3"/>
      </rPr>
      <t>”</t>
    </r>
    <r>
      <rPr>
        <sz val="10"/>
        <rFont val="宋体"/>
        <family val="0"/>
      </rPr>
      <t>项目</t>
    </r>
    <r>
      <rPr>
        <sz val="10"/>
        <rFont val="Courier New"/>
        <family val="3"/>
      </rPr>
      <t>17.74</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</si>
  <si>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金融扶贫</t>
    </r>
    <r>
      <rPr>
        <sz val="10"/>
        <rFont val="Courier New"/>
        <family val="3"/>
      </rPr>
      <t>_2018</t>
    </r>
    <r>
      <rPr>
        <sz val="10"/>
        <rFont val="宋体"/>
        <family val="0"/>
      </rPr>
      <t>年集福村特困户帮扶基金</t>
    </r>
    <r>
      <rPr>
        <sz val="10"/>
        <rFont val="Courier New"/>
        <family val="3"/>
      </rPr>
      <t>20</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</si>
  <si>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金融扶贫</t>
    </r>
    <r>
      <rPr>
        <sz val="10"/>
        <rFont val="Courier New"/>
        <family val="3"/>
      </rPr>
      <t>_2018</t>
    </r>
    <r>
      <rPr>
        <sz val="10"/>
        <rFont val="宋体"/>
        <family val="0"/>
      </rPr>
      <t>年集福村贫困村产业扶持基金</t>
    </r>
    <r>
      <rPr>
        <sz val="10"/>
        <rFont val="Courier New"/>
        <family val="3"/>
      </rPr>
      <t>10</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</si>
  <si>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金融扶贫</t>
    </r>
    <r>
      <rPr>
        <sz val="10"/>
        <rFont val="Courier New"/>
        <family val="3"/>
      </rPr>
      <t>_2018</t>
    </r>
    <r>
      <rPr>
        <sz val="10"/>
        <rFont val="宋体"/>
        <family val="0"/>
      </rPr>
      <t>年镇子镇产业扶持基金</t>
    </r>
    <r>
      <rPr>
        <sz val="10"/>
        <rFont val="Courier New"/>
        <family val="3"/>
      </rPr>
      <t>10</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</si>
  <si>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金融扶贫</t>
    </r>
    <r>
      <rPr>
        <sz val="10"/>
        <rFont val="Courier New"/>
        <family val="3"/>
      </rPr>
      <t>_2018</t>
    </r>
    <r>
      <rPr>
        <sz val="10"/>
        <rFont val="宋体"/>
        <family val="0"/>
      </rPr>
      <t>年狮子坝村补充产业扶持基金</t>
    </r>
    <r>
      <rPr>
        <sz val="10"/>
        <rFont val="Courier New"/>
        <family val="3"/>
      </rPr>
      <t>30</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</si>
  <si>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生活条件改善</t>
    </r>
    <r>
      <rPr>
        <sz val="10"/>
        <rFont val="Courier New"/>
        <family val="3"/>
      </rPr>
      <t>_2018</t>
    </r>
    <r>
      <rPr>
        <sz val="10"/>
        <rFont val="宋体"/>
        <family val="0"/>
      </rPr>
      <t>年镇子镇人居环境改善整治项目</t>
    </r>
    <r>
      <rPr>
        <sz val="10"/>
        <rFont val="Courier New"/>
        <family val="3"/>
      </rPr>
      <t>13.228</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</si>
  <si>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村基础设施</t>
    </r>
    <r>
      <rPr>
        <sz val="10"/>
        <rFont val="Courier New"/>
        <family val="3"/>
      </rPr>
      <t>_</t>
    </r>
    <r>
      <rPr>
        <sz val="10"/>
        <rFont val="宋体"/>
        <family val="0"/>
      </rPr>
      <t>镇子镇集福村社级道路、生产生活便道、小板路项目</t>
    </r>
    <r>
      <rPr>
        <sz val="10"/>
        <rFont val="Courier New"/>
        <family val="3"/>
      </rPr>
      <t>166.5</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</si>
  <si>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村基础设施</t>
    </r>
    <r>
      <rPr>
        <sz val="10"/>
        <rFont val="Courier New"/>
        <family val="3"/>
      </rPr>
      <t>_2018</t>
    </r>
    <r>
      <rPr>
        <sz val="10"/>
        <rFont val="宋体"/>
        <family val="0"/>
      </rPr>
      <t>年集福村幸福美丽新村项目</t>
    </r>
    <r>
      <rPr>
        <sz val="10"/>
        <rFont val="Courier New"/>
        <family val="3"/>
      </rPr>
      <t>62</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</si>
  <si>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村基础设施</t>
    </r>
    <r>
      <rPr>
        <sz val="10"/>
        <rFont val="Courier New"/>
        <family val="3"/>
      </rPr>
      <t>_2018</t>
    </r>
    <r>
      <rPr>
        <sz val="10"/>
        <rFont val="宋体"/>
        <family val="0"/>
      </rPr>
      <t>年集福村蓄水池、山坪塘项目</t>
    </r>
    <r>
      <rPr>
        <sz val="10"/>
        <rFont val="Courier New"/>
        <family val="3"/>
      </rPr>
      <t>19.4</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</si>
  <si>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村公共服务</t>
    </r>
    <r>
      <rPr>
        <sz val="10"/>
        <rFont val="Courier New"/>
        <family val="3"/>
      </rPr>
      <t>_2018</t>
    </r>
    <r>
      <rPr>
        <sz val="10"/>
        <rFont val="宋体"/>
        <family val="0"/>
      </rPr>
      <t>年集福村公共服务项目</t>
    </r>
    <r>
      <rPr>
        <sz val="10"/>
        <rFont val="Courier New"/>
        <family val="3"/>
      </rPr>
      <t>12.5</t>
    </r>
    <r>
      <rPr>
        <sz val="10"/>
        <rFont val="宋体"/>
        <family val="0"/>
      </rPr>
      <t>万</t>
    </r>
  </si>
  <si>
    <r>
      <t>安岳县</t>
    </r>
    <r>
      <rPr>
        <sz val="10"/>
        <rFont val="Courier New"/>
        <family val="3"/>
      </rPr>
      <t>-</t>
    </r>
    <r>
      <rPr>
        <sz val="10"/>
        <rFont val="宋体"/>
        <family val="0"/>
      </rPr>
      <t>镇子镇</t>
    </r>
    <r>
      <rPr>
        <sz val="10"/>
        <rFont val="Courier New"/>
        <family val="3"/>
      </rPr>
      <t>_</t>
    </r>
    <r>
      <rPr>
        <sz val="10"/>
        <rFont val="宋体"/>
        <family val="0"/>
      </rPr>
      <t>村公共服务</t>
    </r>
    <r>
      <rPr>
        <sz val="10"/>
        <rFont val="Courier New"/>
        <family val="3"/>
      </rPr>
      <t>_2018</t>
    </r>
    <r>
      <rPr>
        <sz val="10"/>
        <rFont val="宋体"/>
        <family val="0"/>
      </rPr>
      <t>年集福村内生动力资金</t>
    </r>
    <r>
      <rPr>
        <sz val="10"/>
        <rFont val="Courier New"/>
        <family val="3"/>
      </rPr>
      <t>5</t>
    </r>
    <r>
      <rPr>
        <sz val="10"/>
        <rFont val="宋体"/>
        <family val="0"/>
      </rPr>
      <t>万</t>
    </r>
  </si>
  <si>
    <r>
      <t>安岳县</t>
    </r>
    <r>
      <rPr>
        <sz val="10"/>
        <rFont val="Courier New"/>
        <family val="3"/>
      </rPr>
      <t>-</t>
    </r>
    <r>
      <rPr>
        <sz val="10"/>
        <rFont val="宋体"/>
        <family val="0"/>
      </rPr>
      <t>坪河乡</t>
    </r>
    <r>
      <rPr>
        <sz val="10"/>
        <rFont val="Courier New"/>
        <family val="3"/>
      </rPr>
      <t>_</t>
    </r>
    <r>
      <rPr>
        <sz val="10"/>
        <rFont val="宋体"/>
        <family val="0"/>
      </rPr>
      <t>产业项目</t>
    </r>
    <r>
      <rPr>
        <sz val="10"/>
        <rFont val="Courier New"/>
        <family val="3"/>
      </rPr>
      <t>_</t>
    </r>
    <r>
      <rPr>
        <sz val="10"/>
        <rFont val="宋体"/>
        <family val="0"/>
      </rPr>
      <t>安岳县</t>
    </r>
    <r>
      <rPr>
        <sz val="10"/>
        <rFont val="Courier New"/>
        <family val="3"/>
      </rPr>
      <t>-</t>
    </r>
    <r>
      <rPr>
        <sz val="10"/>
        <rFont val="宋体"/>
        <family val="0"/>
      </rPr>
      <t>坪河乡</t>
    </r>
    <r>
      <rPr>
        <sz val="10"/>
        <rFont val="Courier New"/>
        <family val="3"/>
      </rPr>
      <t>-2014</t>
    </r>
    <r>
      <rPr>
        <sz val="10"/>
        <rFont val="宋体"/>
        <family val="0"/>
      </rPr>
      <t>、</t>
    </r>
    <r>
      <rPr>
        <sz val="10"/>
        <rFont val="Courier New"/>
        <family val="3"/>
      </rPr>
      <t>2015</t>
    </r>
    <r>
      <rPr>
        <sz val="10"/>
        <rFont val="宋体"/>
        <family val="0"/>
      </rPr>
      <t>年度全乡贫困户巩固提升资金（预防返贫）</t>
    </r>
  </si>
  <si>
    <t>坪河乡</t>
  </si>
  <si>
    <r>
      <t>安岳县</t>
    </r>
    <r>
      <rPr>
        <sz val="10"/>
        <rFont val="Courier New"/>
        <family val="3"/>
      </rPr>
      <t>_</t>
    </r>
    <r>
      <rPr>
        <sz val="10"/>
        <rFont val="宋体"/>
        <family val="0"/>
      </rPr>
      <t>金融扶贫</t>
    </r>
    <r>
      <rPr>
        <sz val="10"/>
        <rFont val="Courier New"/>
        <family val="3"/>
      </rPr>
      <t>_</t>
    </r>
    <r>
      <rPr>
        <sz val="10"/>
        <rFont val="宋体"/>
        <family val="0"/>
      </rPr>
      <t>安岳县</t>
    </r>
    <r>
      <rPr>
        <sz val="10"/>
        <rFont val="Courier New"/>
        <family val="3"/>
      </rPr>
      <t>-</t>
    </r>
    <r>
      <rPr>
        <sz val="10"/>
        <rFont val="宋体"/>
        <family val="0"/>
      </rPr>
      <t>坪河乡</t>
    </r>
    <r>
      <rPr>
        <sz val="10"/>
        <rFont val="Courier New"/>
        <family val="3"/>
      </rPr>
      <t>-2018</t>
    </r>
    <r>
      <rPr>
        <sz val="10"/>
        <rFont val="宋体"/>
        <family val="0"/>
      </rPr>
      <t>年全乡贫困户产业扶持基金</t>
    </r>
  </si>
  <si>
    <r>
      <t>安岳县</t>
    </r>
    <r>
      <rPr>
        <sz val="10"/>
        <rFont val="Courier New"/>
        <family val="3"/>
      </rPr>
      <t>-</t>
    </r>
    <r>
      <rPr>
        <sz val="10"/>
        <rFont val="宋体"/>
        <family val="0"/>
      </rPr>
      <t>石鼓乡</t>
    </r>
    <r>
      <rPr>
        <sz val="10"/>
        <rFont val="Courier New"/>
        <family val="3"/>
      </rPr>
      <t>_</t>
    </r>
    <r>
      <rPr>
        <sz val="10"/>
        <rFont val="宋体"/>
        <family val="0"/>
      </rPr>
      <t>产业项目</t>
    </r>
    <r>
      <rPr>
        <sz val="10"/>
        <rFont val="Courier New"/>
        <family val="3"/>
      </rPr>
      <t>_</t>
    </r>
    <r>
      <rPr>
        <sz val="10"/>
        <rFont val="宋体"/>
        <family val="0"/>
      </rPr>
      <t>石鼓乡</t>
    </r>
    <r>
      <rPr>
        <sz val="10"/>
        <rFont val="Courier New"/>
        <family val="3"/>
      </rPr>
      <t>2014</t>
    </r>
    <r>
      <rPr>
        <sz val="10"/>
        <rFont val="宋体"/>
        <family val="0"/>
      </rPr>
      <t>、</t>
    </r>
    <r>
      <rPr>
        <sz val="10"/>
        <rFont val="Courier New"/>
        <family val="3"/>
      </rPr>
      <t>2015</t>
    </r>
    <r>
      <rPr>
        <sz val="10"/>
        <rFont val="宋体"/>
        <family val="0"/>
      </rPr>
      <t>年度贫困户巩固提升资金明细表</t>
    </r>
  </si>
  <si>
    <t>石鼓乡</t>
  </si>
  <si>
    <r>
      <t>安岳县</t>
    </r>
    <r>
      <rPr>
        <sz val="10"/>
        <rFont val="Courier New"/>
        <family val="3"/>
      </rPr>
      <t>-</t>
    </r>
    <r>
      <rPr>
        <sz val="10"/>
        <rFont val="宋体"/>
        <family val="0"/>
      </rPr>
      <t>石鼓乡</t>
    </r>
    <r>
      <rPr>
        <sz val="10"/>
        <rFont val="Courier New"/>
        <family val="3"/>
      </rPr>
      <t>_</t>
    </r>
    <r>
      <rPr>
        <sz val="10"/>
        <rFont val="宋体"/>
        <family val="0"/>
      </rPr>
      <t>产业项目</t>
    </r>
    <r>
      <rPr>
        <sz val="10"/>
        <rFont val="Courier New"/>
        <family val="3"/>
      </rPr>
      <t>_</t>
    </r>
    <r>
      <rPr>
        <sz val="10"/>
        <rFont val="宋体"/>
        <family val="0"/>
      </rPr>
      <t>石鼓乡大象村</t>
    </r>
    <r>
      <rPr>
        <sz val="10"/>
        <rFont val="Courier New"/>
        <family val="3"/>
      </rPr>
      <t>2018</t>
    </r>
    <r>
      <rPr>
        <sz val="10"/>
        <rFont val="宋体"/>
        <family val="0"/>
      </rPr>
      <t>年集体经济</t>
    </r>
  </si>
  <si>
    <r>
      <t>安岳县</t>
    </r>
    <r>
      <rPr>
        <sz val="10"/>
        <rFont val="Courier New"/>
        <family val="3"/>
      </rPr>
      <t>-</t>
    </r>
    <r>
      <rPr>
        <sz val="10"/>
        <rFont val="宋体"/>
        <family val="0"/>
      </rPr>
      <t>石鼓乡</t>
    </r>
    <r>
      <rPr>
        <sz val="10"/>
        <rFont val="Courier New"/>
        <family val="3"/>
      </rPr>
      <t>_</t>
    </r>
    <r>
      <rPr>
        <sz val="10"/>
        <rFont val="宋体"/>
        <family val="0"/>
      </rPr>
      <t>产业项目</t>
    </r>
    <r>
      <rPr>
        <sz val="10"/>
        <rFont val="Courier New"/>
        <family val="3"/>
      </rPr>
      <t>_2018</t>
    </r>
    <r>
      <rPr>
        <sz val="10"/>
        <rFont val="宋体"/>
        <family val="0"/>
      </rPr>
      <t>年石鼓乡大象村市级扶贫资金</t>
    </r>
  </si>
  <si>
    <r>
      <t>安岳县</t>
    </r>
    <r>
      <rPr>
        <sz val="10"/>
        <rFont val="Courier New"/>
        <family val="3"/>
      </rPr>
      <t>-</t>
    </r>
    <r>
      <rPr>
        <sz val="10"/>
        <rFont val="宋体"/>
        <family val="0"/>
      </rPr>
      <t>石鼓乡</t>
    </r>
    <r>
      <rPr>
        <sz val="10"/>
        <rFont val="Courier New"/>
        <family val="3"/>
      </rPr>
      <t>_</t>
    </r>
    <r>
      <rPr>
        <sz val="10"/>
        <rFont val="宋体"/>
        <family val="0"/>
      </rPr>
      <t>产业项目</t>
    </r>
    <r>
      <rPr>
        <sz val="10"/>
        <rFont val="Courier New"/>
        <family val="3"/>
      </rPr>
      <t>_</t>
    </r>
    <r>
      <rPr>
        <sz val="10"/>
        <rFont val="宋体"/>
        <family val="0"/>
      </rPr>
      <t>石鼓乡大象村</t>
    </r>
    <r>
      <rPr>
        <sz val="10"/>
        <rFont val="Courier New"/>
        <family val="3"/>
      </rPr>
      <t>2018</t>
    </r>
    <r>
      <rPr>
        <sz val="10"/>
        <rFont val="宋体"/>
        <family val="0"/>
      </rPr>
      <t>年贫困户增收、两不愁、三保障、三有资金</t>
    </r>
  </si>
  <si>
    <r>
      <t>安岳县</t>
    </r>
    <r>
      <rPr>
        <sz val="10"/>
        <rFont val="Courier New"/>
        <family val="3"/>
      </rPr>
      <t>-</t>
    </r>
    <r>
      <rPr>
        <sz val="10"/>
        <rFont val="宋体"/>
        <family val="0"/>
      </rPr>
      <t>石鼓乡</t>
    </r>
    <r>
      <rPr>
        <sz val="10"/>
        <rFont val="Courier New"/>
        <family val="3"/>
      </rPr>
      <t>_</t>
    </r>
    <r>
      <rPr>
        <sz val="10"/>
        <rFont val="宋体"/>
        <family val="0"/>
      </rPr>
      <t>金融扶贫</t>
    </r>
    <r>
      <rPr>
        <sz val="10"/>
        <rFont val="Courier New"/>
        <family val="3"/>
      </rPr>
      <t>_</t>
    </r>
    <r>
      <rPr>
        <sz val="10"/>
        <rFont val="宋体"/>
        <family val="0"/>
      </rPr>
      <t>石鼓乡大象村</t>
    </r>
    <r>
      <rPr>
        <sz val="10"/>
        <rFont val="Courier New"/>
        <family val="3"/>
      </rPr>
      <t>2018</t>
    </r>
    <r>
      <rPr>
        <sz val="10"/>
        <rFont val="宋体"/>
        <family val="0"/>
      </rPr>
      <t>年特困户帮扶基金</t>
    </r>
  </si>
  <si>
    <r>
      <t>安岳县</t>
    </r>
    <r>
      <rPr>
        <sz val="10"/>
        <rFont val="Courier New"/>
        <family val="3"/>
      </rPr>
      <t>-</t>
    </r>
    <r>
      <rPr>
        <sz val="10"/>
        <rFont val="宋体"/>
        <family val="0"/>
      </rPr>
      <t>石鼓乡</t>
    </r>
    <r>
      <rPr>
        <sz val="10"/>
        <rFont val="Courier New"/>
        <family val="3"/>
      </rPr>
      <t>_</t>
    </r>
    <r>
      <rPr>
        <sz val="10"/>
        <rFont val="宋体"/>
        <family val="0"/>
      </rPr>
      <t>金融扶贫</t>
    </r>
    <r>
      <rPr>
        <sz val="10"/>
        <rFont val="Courier New"/>
        <family val="3"/>
      </rPr>
      <t>_</t>
    </r>
    <r>
      <rPr>
        <sz val="10"/>
        <rFont val="宋体"/>
        <family val="0"/>
      </rPr>
      <t>石鼓乡大象村</t>
    </r>
    <r>
      <rPr>
        <sz val="10"/>
        <rFont val="Courier New"/>
        <family val="3"/>
      </rPr>
      <t>2018</t>
    </r>
    <r>
      <rPr>
        <sz val="10"/>
        <rFont val="宋体"/>
        <family val="0"/>
      </rPr>
      <t>年市级产业扶持基金</t>
    </r>
  </si>
  <si>
    <t>大象村</t>
  </si>
  <si>
    <r>
      <t>安岳县</t>
    </r>
    <r>
      <rPr>
        <sz val="10"/>
        <rFont val="Courier New"/>
        <family val="3"/>
      </rPr>
      <t>-</t>
    </r>
    <r>
      <rPr>
        <sz val="10"/>
        <rFont val="宋体"/>
        <family val="0"/>
      </rPr>
      <t>石鼓乡</t>
    </r>
    <r>
      <rPr>
        <sz val="10"/>
        <rFont val="Courier New"/>
        <family val="3"/>
      </rPr>
      <t>_</t>
    </r>
    <r>
      <rPr>
        <sz val="10"/>
        <rFont val="宋体"/>
        <family val="0"/>
      </rPr>
      <t>金融扶贫</t>
    </r>
    <r>
      <rPr>
        <sz val="10"/>
        <rFont val="Courier New"/>
        <family val="3"/>
      </rPr>
      <t>_</t>
    </r>
    <r>
      <rPr>
        <sz val="10"/>
        <rFont val="宋体"/>
        <family val="0"/>
      </rPr>
      <t>石鼓乡</t>
    </r>
    <r>
      <rPr>
        <sz val="10"/>
        <rFont val="Courier New"/>
        <family val="3"/>
      </rPr>
      <t>2018</t>
    </r>
    <r>
      <rPr>
        <sz val="10"/>
        <rFont val="宋体"/>
        <family val="0"/>
      </rPr>
      <t>年市级产业扶持基金</t>
    </r>
  </si>
  <si>
    <r>
      <t>安岳县</t>
    </r>
    <r>
      <rPr>
        <sz val="10"/>
        <rFont val="Courier New"/>
        <family val="3"/>
      </rPr>
      <t>-</t>
    </r>
    <r>
      <rPr>
        <sz val="10"/>
        <rFont val="宋体"/>
        <family val="0"/>
      </rPr>
      <t>石鼓乡</t>
    </r>
    <r>
      <rPr>
        <sz val="10"/>
        <rFont val="Courier New"/>
        <family val="3"/>
      </rPr>
      <t>_</t>
    </r>
    <r>
      <rPr>
        <sz val="10"/>
        <rFont val="宋体"/>
        <family val="0"/>
      </rPr>
      <t>生活条件改善</t>
    </r>
    <r>
      <rPr>
        <sz val="10"/>
        <rFont val="Courier New"/>
        <family val="3"/>
      </rPr>
      <t>_</t>
    </r>
    <r>
      <rPr>
        <sz val="10"/>
        <rFont val="宋体"/>
        <family val="0"/>
      </rPr>
      <t>石鼓乡</t>
    </r>
    <r>
      <rPr>
        <sz val="10"/>
        <rFont val="Courier New"/>
        <family val="3"/>
      </rPr>
      <t>2018</t>
    </r>
    <r>
      <rPr>
        <sz val="10"/>
        <rFont val="宋体"/>
        <family val="0"/>
      </rPr>
      <t>年人居环境整治项目</t>
    </r>
  </si>
  <si>
    <r>
      <t>安岳县</t>
    </r>
    <r>
      <rPr>
        <sz val="10"/>
        <rFont val="Courier New"/>
        <family val="3"/>
      </rPr>
      <t>-</t>
    </r>
    <r>
      <rPr>
        <sz val="10"/>
        <rFont val="宋体"/>
        <family val="0"/>
      </rPr>
      <t>石鼓乡</t>
    </r>
    <r>
      <rPr>
        <sz val="10"/>
        <rFont val="Courier New"/>
        <family val="3"/>
      </rPr>
      <t>_</t>
    </r>
    <r>
      <rPr>
        <sz val="10"/>
        <rFont val="宋体"/>
        <family val="0"/>
      </rPr>
      <t>村基础设施</t>
    </r>
    <r>
      <rPr>
        <sz val="10"/>
        <rFont val="Courier New"/>
        <family val="3"/>
      </rPr>
      <t>_</t>
    </r>
    <r>
      <rPr>
        <sz val="10"/>
        <rFont val="宋体"/>
        <family val="0"/>
      </rPr>
      <t>石鼓乡大象村</t>
    </r>
    <r>
      <rPr>
        <sz val="10"/>
        <rFont val="Courier New"/>
        <family val="3"/>
      </rPr>
      <t>2018</t>
    </r>
    <r>
      <rPr>
        <sz val="10"/>
        <rFont val="宋体"/>
        <family val="0"/>
      </rPr>
      <t>年大象村生产生活便道</t>
    </r>
  </si>
  <si>
    <r>
      <t>安岳县</t>
    </r>
    <r>
      <rPr>
        <sz val="10"/>
        <rFont val="Courier New"/>
        <family val="3"/>
      </rPr>
      <t>-</t>
    </r>
    <r>
      <rPr>
        <sz val="10"/>
        <rFont val="宋体"/>
        <family val="0"/>
      </rPr>
      <t>石鼓乡</t>
    </r>
    <r>
      <rPr>
        <sz val="10"/>
        <rFont val="Courier New"/>
        <family val="3"/>
      </rPr>
      <t>_</t>
    </r>
    <r>
      <rPr>
        <sz val="10"/>
        <rFont val="宋体"/>
        <family val="0"/>
      </rPr>
      <t>村基础设施</t>
    </r>
    <r>
      <rPr>
        <sz val="10"/>
        <rFont val="Courier New"/>
        <family val="3"/>
      </rPr>
      <t>_</t>
    </r>
    <r>
      <rPr>
        <sz val="10"/>
        <rFont val="宋体"/>
        <family val="0"/>
      </rPr>
      <t>石鼓乡花山村</t>
    </r>
    <r>
      <rPr>
        <sz val="10"/>
        <rFont val="Courier New"/>
        <family val="3"/>
      </rPr>
      <t>2018</t>
    </r>
    <r>
      <rPr>
        <sz val="10"/>
        <rFont val="宋体"/>
        <family val="0"/>
      </rPr>
      <t>年市级扶贫资金</t>
    </r>
  </si>
  <si>
    <r>
      <t>安岳县</t>
    </r>
    <r>
      <rPr>
        <sz val="10"/>
        <rFont val="Courier New"/>
        <family val="3"/>
      </rPr>
      <t>-</t>
    </r>
    <r>
      <rPr>
        <sz val="10"/>
        <rFont val="宋体"/>
        <family val="0"/>
      </rPr>
      <t>石鼓乡</t>
    </r>
    <r>
      <rPr>
        <sz val="10"/>
        <rFont val="Courier New"/>
        <family val="3"/>
      </rPr>
      <t>_</t>
    </r>
    <r>
      <rPr>
        <sz val="10"/>
        <rFont val="宋体"/>
        <family val="0"/>
      </rPr>
      <t>基础设施</t>
    </r>
    <r>
      <rPr>
        <sz val="10"/>
        <rFont val="Courier New"/>
        <family val="3"/>
      </rPr>
      <t>_</t>
    </r>
    <r>
      <rPr>
        <sz val="10"/>
        <rFont val="宋体"/>
        <family val="0"/>
      </rPr>
      <t>石鼓乡大象村</t>
    </r>
    <r>
      <rPr>
        <sz val="10"/>
        <rFont val="Courier New"/>
        <family val="3"/>
      </rPr>
      <t>2018</t>
    </r>
    <r>
      <rPr>
        <sz val="10"/>
        <rFont val="宋体"/>
        <family val="0"/>
      </rPr>
      <t>年小板路</t>
    </r>
  </si>
  <si>
    <r>
      <t>安岳县</t>
    </r>
    <r>
      <rPr>
        <sz val="10"/>
        <rFont val="Courier New"/>
        <family val="3"/>
      </rPr>
      <t>-</t>
    </r>
    <r>
      <rPr>
        <sz val="10"/>
        <rFont val="宋体"/>
        <family val="0"/>
      </rPr>
      <t>石鼓乡</t>
    </r>
    <r>
      <rPr>
        <sz val="10"/>
        <rFont val="Courier New"/>
        <family val="3"/>
      </rPr>
      <t>_</t>
    </r>
    <r>
      <rPr>
        <sz val="10"/>
        <rFont val="宋体"/>
        <family val="0"/>
      </rPr>
      <t>村基础设施</t>
    </r>
    <r>
      <rPr>
        <sz val="10"/>
        <rFont val="Courier New"/>
        <family val="3"/>
      </rPr>
      <t>_2018</t>
    </r>
    <r>
      <rPr>
        <sz val="10"/>
        <rFont val="宋体"/>
        <family val="0"/>
      </rPr>
      <t>年省级财政专项扶贫资金</t>
    </r>
  </si>
  <si>
    <r>
      <t>安岳县</t>
    </r>
    <r>
      <rPr>
        <sz val="10"/>
        <rFont val="Courier New"/>
        <family val="3"/>
      </rPr>
      <t>-</t>
    </r>
    <r>
      <rPr>
        <sz val="10"/>
        <rFont val="宋体"/>
        <family val="0"/>
      </rPr>
      <t>石鼓乡</t>
    </r>
    <r>
      <rPr>
        <sz val="10"/>
        <rFont val="Courier New"/>
        <family val="3"/>
      </rPr>
      <t>_</t>
    </r>
    <r>
      <rPr>
        <sz val="10"/>
        <rFont val="宋体"/>
        <family val="0"/>
      </rPr>
      <t>基础设施</t>
    </r>
    <r>
      <rPr>
        <sz val="10"/>
        <rFont val="Courier New"/>
        <family val="3"/>
      </rPr>
      <t>_</t>
    </r>
    <r>
      <rPr>
        <sz val="10"/>
        <rFont val="宋体"/>
        <family val="0"/>
      </rPr>
      <t>石鼓乡大象村</t>
    </r>
    <r>
      <rPr>
        <sz val="10"/>
        <rFont val="Courier New"/>
        <family val="3"/>
      </rPr>
      <t>2018</t>
    </r>
    <r>
      <rPr>
        <sz val="10"/>
        <rFont val="宋体"/>
        <family val="0"/>
      </rPr>
      <t>年山坪塘项目建设</t>
    </r>
  </si>
  <si>
    <r>
      <t>安岳县</t>
    </r>
    <r>
      <rPr>
        <sz val="10"/>
        <rFont val="Courier New"/>
        <family val="3"/>
      </rPr>
      <t>-</t>
    </r>
    <r>
      <rPr>
        <sz val="10"/>
        <rFont val="宋体"/>
        <family val="0"/>
      </rPr>
      <t>石鼓乡</t>
    </r>
    <r>
      <rPr>
        <sz val="10"/>
        <rFont val="Courier New"/>
        <family val="3"/>
      </rPr>
      <t>_</t>
    </r>
    <r>
      <rPr>
        <sz val="10"/>
        <rFont val="宋体"/>
        <family val="0"/>
      </rPr>
      <t>村基础设施</t>
    </r>
    <r>
      <rPr>
        <sz val="10"/>
        <rFont val="Courier New"/>
        <family val="3"/>
      </rPr>
      <t>_</t>
    </r>
    <r>
      <rPr>
        <sz val="10"/>
        <rFont val="宋体"/>
        <family val="0"/>
      </rPr>
      <t>石鼓乡大象村</t>
    </r>
    <r>
      <rPr>
        <sz val="10"/>
        <rFont val="Courier New"/>
        <family val="3"/>
      </rPr>
      <t>2018</t>
    </r>
    <r>
      <rPr>
        <sz val="10"/>
        <rFont val="宋体"/>
        <family val="0"/>
      </rPr>
      <t>年蓄水池建设</t>
    </r>
  </si>
  <si>
    <r>
      <t>安岳县</t>
    </r>
    <r>
      <rPr>
        <sz val="10"/>
        <rFont val="Courier New"/>
        <family val="3"/>
      </rPr>
      <t>-</t>
    </r>
    <r>
      <rPr>
        <sz val="10"/>
        <rFont val="宋体"/>
        <family val="0"/>
      </rPr>
      <t>石鼓乡</t>
    </r>
    <r>
      <rPr>
        <sz val="10"/>
        <rFont val="Courier New"/>
        <family val="3"/>
      </rPr>
      <t>_</t>
    </r>
    <r>
      <rPr>
        <sz val="10"/>
        <rFont val="宋体"/>
        <family val="0"/>
      </rPr>
      <t>村基础设施</t>
    </r>
    <r>
      <rPr>
        <sz val="10"/>
        <rFont val="Courier New"/>
        <family val="3"/>
      </rPr>
      <t>_</t>
    </r>
    <r>
      <rPr>
        <sz val="10"/>
        <rFont val="宋体"/>
        <family val="0"/>
      </rPr>
      <t>石鼓乡木门村</t>
    </r>
    <r>
      <rPr>
        <sz val="10"/>
        <rFont val="Courier New"/>
        <family val="3"/>
      </rPr>
      <t>2018</t>
    </r>
    <r>
      <rPr>
        <sz val="10"/>
        <rFont val="宋体"/>
        <family val="0"/>
      </rPr>
      <t>年市级扶贫资金</t>
    </r>
  </si>
  <si>
    <r>
      <t>安岳县</t>
    </r>
    <r>
      <rPr>
        <sz val="10"/>
        <rFont val="Courier New"/>
        <family val="3"/>
      </rPr>
      <t>-</t>
    </r>
    <r>
      <rPr>
        <sz val="10"/>
        <rFont val="宋体"/>
        <family val="0"/>
      </rPr>
      <t>石鼓乡</t>
    </r>
    <r>
      <rPr>
        <sz val="10"/>
        <rFont val="Courier New"/>
        <family val="3"/>
      </rPr>
      <t>_</t>
    </r>
    <r>
      <rPr>
        <sz val="10"/>
        <rFont val="宋体"/>
        <family val="0"/>
      </rPr>
      <t>村公共服务</t>
    </r>
    <r>
      <rPr>
        <sz val="10"/>
        <rFont val="Courier New"/>
        <family val="3"/>
      </rPr>
      <t>_2018</t>
    </r>
    <r>
      <rPr>
        <sz val="10"/>
        <rFont val="宋体"/>
        <family val="0"/>
      </rPr>
      <t>年大象村文化室、卫生室、便民服务室的建设</t>
    </r>
  </si>
  <si>
    <r>
      <t>安岳县</t>
    </r>
    <r>
      <rPr>
        <sz val="10"/>
        <rFont val="Courier New"/>
        <family val="3"/>
      </rPr>
      <t>-</t>
    </r>
    <r>
      <rPr>
        <sz val="10"/>
        <rFont val="宋体"/>
        <family val="0"/>
      </rPr>
      <t>石鼓乡</t>
    </r>
    <r>
      <rPr>
        <sz val="10"/>
        <rFont val="Courier New"/>
        <family val="3"/>
      </rPr>
      <t>_</t>
    </r>
    <r>
      <rPr>
        <sz val="10"/>
        <rFont val="宋体"/>
        <family val="0"/>
      </rPr>
      <t>村公共服务</t>
    </r>
    <r>
      <rPr>
        <sz val="10"/>
        <rFont val="Courier New"/>
        <family val="3"/>
      </rPr>
      <t>_</t>
    </r>
    <r>
      <rPr>
        <sz val="10"/>
        <rFont val="宋体"/>
        <family val="0"/>
      </rPr>
      <t>石鼓乡大象村</t>
    </r>
    <r>
      <rPr>
        <sz val="10"/>
        <rFont val="Courier New"/>
        <family val="3"/>
      </rPr>
      <t>2018</t>
    </r>
    <r>
      <rPr>
        <sz val="10"/>
        <rFont val="宋体"/>
        <family val="0"/>
      </rPr>
      <t>年内生动力资金</t>
    </r>
  </si>
  <si>
    <r>
      <t>2018</t>
    </r>
    <r>
      <rPr>
        <sz val="10"/>
        <rFont val="宋体"/>
        <family val="0"/>
      </rPr>
      <t>年拱桥乡产业扶持基金</t>
    </r>
  </si>
  <si>
    <t>拱桥乡</t>
  </si>
  <si>
    <r>
      <t>2018</t>
    </r>
    <r>
      <rPr>
        <sz val="10"/>
        <rFont val="宋体"/>
        <family val="0"/>
      </rPr>
      <t>年拱桥乡产业发展项目、内生动力资金</t>
    </r>
  </si>
  <si>
    <r>
      <t>拱桥乡东安村</t>
    </r>
    <r>
      <rPr>
        <sz val="10"/>
        <rFont val="Courier New"/>
        <family val="3"/>
      </rPr>
      <t>2018</t>
    </r>
    <r>
      <rPr>
        <sz val="10"/>
        <rFont val="宋体"/>
        <family val="0"/>
      </rPr>
      <t>年贫困村文化室、卫生室、贫困户产业发展资金</t>
    </r>
  </si>
  <si>
    <t>东安村</t>
  </si>
  <si>
    <t>横庙乡2018年插花式贫困户产业发展</t>
  </si>
  <si>
    <t>横庙乡</t>
  </si>
  <si>
    <t>横庙乡高印村2018年集体经济项目</t>
  </si>
  <si>
    <t>高印村</t>
  </si>
  <si>
    <t>横庙乡高印村2018年贫困户产业扶贫</t>
  </si>
  <si>
    <t>横庙乡高印村2018年市级扶贫资金规划项目</t>
  </si>
  <si>
    <t>横庙乡2018年横庙乡贫困户产业扶持基金</t>
  </si>
  <si>
    <t>横庙乡高印村2018年贫困户产业扶持基金</t>
  </si>
  <si>
    <t>横庙乡横庙乡2018年贫困户内生动力基金</t>
  </si>
  <si>
    <t>横庙乡高印村2018年贫困户内生动力资金规划</t>
  </si>
  <si>
    <t>横庙乡2018年建档立卡贫困户农村危房改造</t>
  </si>
  <si>
    <r>
      <t>横庙乡高印村</t>
    </r>
    <r>
      <rPr>
        <sz val="10"/>
        <rFont val="Courier New"/>
        <family val="3"/>
      </rPr>
      <t>2018</t>
    </r>
    <r>
      <rPr>
        <sz val="10"/>
        <rFont val="宋体"/>
        <family val="0"/>
      </rPr>
      <t>年特困户帮扶基金</t>
    </r>
  </si>
  <si>
    <t>横庙乡2018年建档立卡贫困户人居环境整治项目资金规划</t>
  </si>
  <si>
    <r>
      <t>横庙乡高印村</t>
    </r>
    <r>
      <rPr>
        <sz val="10"/>
        <rFont val="Courier New"/>
        <family val="3"/>
      </rPr>
      <t>2018</t>
    </r>
    <r>
      <rPr>
        <sz val="10"/>
        <rFont val="宋体"/>
        <family val="0"/>
      </rPr>
      <t>年扶贫道路建设项目</t>
    </r>
  </si>
  <si>
    <r>
      <t>横庙乡高印村</t>
    </r>
    <r>
      <rPr>
        <sz val="10"/>
        <rFont val="Courier New"/>
        <family val="3"/>
      </rPr>
      <t>2018</t>
    </r>
    <r>
      <rPr>
        <sz val="10"/>
        <rFont val="宋体"/>
        <family val="0"/>
      </rPr>
      <t>年省级财政幸福美丽新村项目</t>
    </r>
  </si>
  <si>
    <r>
      <t>横庙乡高印村</t>
    </r>
    <r>
      <rPr>
        <sz val="10"/>
        <rFont val="Courier New"/>
        <family val="3"/>
      </rPr>
      <t>2018</t>
    </r>
    <r>
      <rPr>
        <sz val="10"/>
        <rFont val="宋体"/>
        <family val="0"/>
      </rPr>
      <t>年小型农田水利设施建设</t>
    </r>
  </si>
  <si>
    <r>
      <t>横庙乡高印村</t>
    </r>
    <r>
      <rPr>
        <sz val="10"/>
        <rFont val="Courier New"/>
        <family val="3"/>
      </rPr>
      <t>2018</t>
    </r>
    <r>
      <rPr>
        <sz val="10"/>
        <rFont val="宋体"/>
        <family val="0"/>
      </rPr>
      <t>年公共服务项目</t>
    </r>
  </si>
  <si>
    <t>龙桥乡鹅梨村2018年“两不愁”、“三保障”产业发展资金</t>
  </si>
  <si>
    <t>龙桥乡</t>
  </si>
  <si>
    <t>鹅梨村</t>
  </si>
  <si>
    <t>龙桥乡鹅梨村2018年特困户帮扶基金</t>
  </si>
  <si>
    <t>龙桥乡鹅梨村2018年集体经济资金</t>
  </si>
  <si>
    <t>龙桥乡鹅梨村2018年产业扶持基金</t>
  </si>
  <si>
    <t>龙桥乡鹅梨村2018年市级扶贫资金</t>
  </si>
  <si>
    <t>龙桥乡2018年非贫困村巩固提升资金（2014年脱贫户）</t>
  </si>
  <si>
    <t>龙桥乡2018年产业扶持基金</t>
  </si>
  <si>
    <t>龙桥乡2018年非贫困村贫困户产业发展资金</t>
  </si>
  <si>
    <t>龙桥乡鹅梨村2018年内生动力资金</t>
  </si>
  <si>
    <t>龙桥乡2018年人居环境整治项目资金</t>
  </si>
  <si>
    <t>龙桥乡鹅梨村2018年生产生活便道建设资金</t>
  </si>
  <si>
    <t>龙桥乡鹅梨村2018年美丽新村建设资金</t>
  </si>
  <si>
    <t>龙桥乡鹅梨村2018年水利设施建设资金</t>
  </si>
  <si>
    <t>龙桥乡鹅梨村2018年文化室建设资金</t>
  </si>
  <si>
    <t>和平乡瓦窑村2018年贫困户产业发展</t>
  </si>
  <si>
    <t>和平乡</t>
  </si>
  <si>
    <t>瓦窑村</t>
  </si>
  <si>
    <t>和平乡2018年9月规划2014、2015年脱贫户巩固提升资金</t>
  </si>
  <si>
    <t>和平乡市级部门帮扶非2018年退出贫困村（亭子村）补助资金</t>
  </si>
  <si>
    <t>和平乡瓦窑村集体经济发展项目</t>
  </si>
  <si>
    <t>和平乡瓦窑村产业发展资金项目</t>
  </si>
  <si>
    <t>和平乡就业扶贫市级部门帮扶非2018年退出村（亭子村）补助资金</t>
  </si>
  <si>
    <t>和平乡就业扶贫瓦窑村2018年贫困人口外出务工补助</t>
  </si>
  <si>
    <t>和平乡2018年瓦窑村贫困户危房改造补助</t>
  </si>
  <si>
    <t>和平乡2018年乡镇产业扶持基金（用于非贫困村贫困户产业发展周转借用）</t>
  </si>
  <si>
    <t>和平乡2018年计划退出贫困村（瓦窑村）产业扶持基金</t>
  </si>
  <si>
    <t>和平乡瓦窑村特困户帮扶基金</t>
  </si>
  <si>
    <t>和平乡2018年人居环境整治项目</t>
  </si>
  <si>
    <t>和平乡瓦窑村山坪塘护坡、护栏建设项目工程</t>
  </si>
  <si>
    <t>和平乡瓦窑村小板路建设项目工程</t>
  </si>
  <si>
    <t>和平乡瓦窑村2018年幸福美丽新村项目</t>
  </si>
  <si>
    <t>和平乡瓦窑村蓄水池、囤水田建设项目工程</t>
  </si>
  <si>
    <t>和平乡瓦窑村山坪塘新建维修建设项目工程</t>
  </si>
  <si>
    <t>和平乡瓦窑村卫生室新建项目工程</t>
  </si>
  <si>
    <t>平方</t>
  </si>
  <si>
    <t>和平乡2018年退出贫困村内生动力资金</t>
  </si>
  <si>
    <t>和平乡瓦窑村文化室、便民服务室新建项目工程</t>
  </si>
  <si>
    <t>大平乡2018年插花式贫困户到户项目资金</t>
  </si>
  <si>
    <t>大平乡</t>
  </si>
  <si>
    <t>大平乡2018年巩固提升资金</t>
  </si>
  <si>
    <t>大平乡夹沙村2018年产业发展市级扶贫资金</t>
  </si>
  <si>
    <t>夹沙村</t>
  </si>
  <si>
    <t>大平乡夹沙村2018年资产收益扶贫试点</t>
  </si>
  <si>
    <t>大平乡2018年夹沙村脱贫资金到户项目规划</t>
  </si>
  <si>
    <t>大平乡2018年夹沙村集体经济发展资金</t>
  </si>
  <si>
    <t>大平乡夹沙村2018年集体经济市级扶贫资金</t>
  </si>
  <si>
    <t>大平乡2018年县级产业扶持基金</t>
  </si>
  <si>
    <t>大平乡2018年夹沙村特困户帮扶基金</t>
  </si>
  <si>
    <t>大平乡夹沙村2018年内生动力资金</t>
  </si>
  <si>
    <t>大平乡太平村2018年产业扶持基金</t>
  </si>
  <si>
    <t>太平村</t>
  </si>
  <si>
    <t>大平乡夹沙村2018年市级产业扶持基金</t>
  </si>
  <si>
    <t>大平乡安岳县大平乡2018年人居环境整治项目</t>
  </si>
  <si>
    <t>大平乡夹沙村2018年道路修建项目资金</t>
  </si>
  <si>
    <t>大平乡夹沙村2018年贫困村五有建设</t>
  </si>
  <si>
    <t>县组织部</t>
  </si>
  <si>
    <t>大平乡夹沙村2018年省级财政专项扶贫资金</t>
  </si>
  <si>
    <t>大平乡夹沙村2018年水利设施建设项目资金</t>
  </si>
  <si>
    <t>白塔寺乡2018楠木村产业发展就业扶持</t>
  </si>
  <si>
    <t>白塔寺乡</t>
  </si>
  <si>
    <t>楠木村</t>
  </si>
  <si>
    <t>白塔寺乡2018增花村产业发展就业扶持</t>
  </si>
  <si>
    <t>增花村</t>
  </si>
  <si>
    <t>白塔寺乡2018非贫困村产业发展就业扶持</t>
  </si>
  <si>
    <t>白塔寺乡2018年2014年度脱贫户巩固提升资金</t>
  </si>
  <si>
    <t>白塔寺乡2018增花村集体经济</t>
  </si>
  <si>
    <t>白塔寺乡2018楠木村集体经济光伏发电站建设项目</t>
  </si>
  <si>
    <t>白塔寺乡2018楠木村集体经济</t>
  </si>
  <si>
    <r>
      <t>2018</t>
    </r>
    <r>
      <rPr>
        <sz val="10"/>
        <rFont val="宋体"/>
        <family val="0"/>
      </rPr>
      <t>年增花村集体经济光伏发电站项目建设</t>
    </r>
  </si>
  <si>
    <t>白塔寺乡2018白塔寺乡非贫困村特困户帮扶基金</t>
  </si>
  <si>
    <t>白塔寺乡2018增花村特困户帮扶基金</t>
  </si>
  <si>
    <t>白塔寺乡2018楠木村特困户帮扶基金</t>
  </si>
  <si>
    <t>白塔寺乡2018增花村产业扶持基金</t>
  </si>
  <si>
    <t>白塔寺乡2018楠木村产业扶持基金</t>
  </si>
  <si>
    <t>白塔寺乡2018年乡非贫困村产业扶持基金</t>
  </si>
  <si>
    <t>白塔寺乡2018楠木村新建生产生活便道1.533千米</t>
  </si>
  <si>
    <t>白塔寺乡2018楠木村维修山坪塘2口</t>
  </si>
  <si>
    <t>白塔寺乡2018增花村新修生产生活便道2.28千米</t>
  </si>
  <si>
    <t>白塔寺乡2018增花村小板路</t>
  </si>
  <si>
    <t>白塔寺乡2018增花村便民服务室</t>
  </si>
  <si>
    <t>政务服务中心</t>
  </si>
  <si>
    <t>白塔寺乡2018楠木村党群服务中心</t>
  </si>
  <si>
    <t>白塔寺乡2018年楠木村幸福美丽新村项目</t>
  </si>
  <si>
    <t>白塔寺乡2018年增花村幸福美丽新村项目</t>
  </si>
  <si>
    <t>白塔寺乡2018增花村卫生室</t>
  </si>
  <si>
    <t>卫计局</t>
  </si>
  <si>
    <t>白塔寺乡2018增花村文化室</t>
  </si>
  <si>
    <t>文体广新局</t>
  </si>
  <si>
    <t>白塔寺乡2018增花村百姓大舞台</t>
  </si>
  <si>
    <t>白塔寺乡2018增花村内生动力资金</t>
  </si>
  <si>
    <t>白塔寺乡2018楠木村内生动力资金</t>
  </si>
  <si>
    <t>大埝乡大埝乡2018年插花式贫困户产业发展就业扶持项目</t>
  </si>
  <si>
    <t>大埝乡</t>
  </si>
  <si>
    <t>大埝乡大埝乡2018年贫困户巩固提升资金</t>
  </si>
  <si>
    <r>
      <t>大埝乡</t>
    </r>
    <r>
      <rPr>
        <sz val="10"/>
        <rFont val="Courier New"/>
        <family val="3"/>
      </rPr>
      <t>2018</t>
    </r>
    <r>
      <rPr>
        <sz val="10"/>
        <rFont val="宋体"/>
        <family val="0"/>
      </rPr>
      <t>年黄金村贫困户脱贫两不愁三保障项目</t>
    </r>
  </si>
  <si>
    <t>黄金村</t>
  </si>
  <si>
    <t>县财政局</t>
  </si>
  <si>
    <t>大埝乡2018年大埝乡黄金村集体经济项目</t>
  </si>
  <si>
    <t>大埝乡2018年大埝乡黄金村市级扶贫资金壮大集体经济项目</t>
  </si>
  <si>
    <t>大埝乡2018年大埝乡莲洞村市级扶贫专项资金</t>
  </si>
  <si>
    <t>莲洞村</t>
  </si>
  <si>
    <t>大埝乡2018年大埝乡黄金村特困户帮扶基金壮大集体经济项目</t>
  </si>
  <si>
    <t>大埝乡大埝乡2018年产业扶持基金</t>
  </si>
  <si>
    <t>大埝乡大埝乡黄金村2018年产业扶持基金</t>
  </si>
  <si>
    <t>大埝乡大埝乡长庆村2018年补充产业扶持基金</t>
  </si>
  <si>
    <t>长庆村</t>
  </si>
  <si>
    <t>大埝乡大埝乡莲洞村2018年补充产业扶持基金</t>
  </si>
  <si>
    <t>大埝乡2018年大埝乡人居环境整治项目</t>
  </si>
  <si>
    <t>大埝乡2018年大埝乡黄金村新建通村硬化路4.2公里</t>
  </si>
  <si>
    <t>大埝乡2018年大埝乡朝阳洞村改厕维修院坝项目</t>
  </si>
  <si>
    <t>朝阳洞</t>
  </si>
  <si>
    <t>大埝乡2018年大埝乡黄金村卫生室、文化室新建及便民服务室维护项目</t>
  </si>
  <si>
    <t>大埝乡2018年大埝乡黄金村内生动力资金项目</t>
  </si>
  <si>
    <t>大埝乡大埝乡黄金村2018年省级财政专项扶贫资金项目工程</t>
  </si>
  <si>
    <t>龙台镇2018年脱贫户产业就业项目</t>
  </si>
  <si>
    <t>龙台镇</t>
  </si>
  <si>
    <t>龙台镇2018年20142015年脱贫户产业发展巩固提升项目</t>
  </si>
  <si>
    <t>龙台镇2018年市级产业扶持基金项目</t>
  </si>
  <si>
    <t>龙台镇龙台镇2018年人居环境整治项目</t>
  </si>
  <si>
    <t>两板桥镇河边村2018年市级产业扶持资金项目</t>
  </si>
  <si>
    <t>两板桥镇</t>
  </si>
  <si>
    <t>河边村</t>
  </si>
  <si>
    <t>两板桥镇河边村2018年产业扶持基金项目</t>
  </si>
  <si>
    <t>两板桥镇2018年产业扶持基金项目</t>
  </si>
  <si>
    <t>两板桥镇2014、2015年贫困户产业发展巩固提升项目</t>
  </si>
  <si>
    <t>两板桥镇河边村2018年产业发展内生动力项目</t>
  </si>
  <si>
    <t>两板桥镇易地搬迁产业发展巩固提升项目</t>
  </si>
  <si>
    <t>8，3</t>
  </si>
  <si>
    <t>县发改局</t>
  </si>
  <si>
    <t>两板桥镇河边村2018年贫困户脱贫(增收项目</t>
  </si>
  <si>
    <t>两板桥镇2018年插花式贫困户两不愁三保障项目</t>
  </si>
  <si>
    <t>两板桥镇河边村2018年特困户帮扶基金</t>
  </si>
  <si>
    <t>两板桥镇安岳县两板桥镇2018年人居环境整治项目建设</t>
  </si>
  <si>
    <t>两板桥镇河边村2018年基础设施建设新建入户小板路</t>
  </si>
  <si>
    <t>两板桥镇河边村2018年 基础设施建设生产生活便道建设项目</t>
  </si>
  <si>
    <t>两板桥镇河边村2018年基础设施建设村级阵地建设</t>
  </si>
  <si>
    <t>两板桥镇河边村2018年基础设施建设山坪塘补助资金</t>
  </si>
  <si>
    <t>两板桥镇2018年河边村基础设施建设卫生室、文化室、便民服务室建设项目</t>
  </si>
  <si>
    <t>县文体广新局</t>
  </si>
  <si>
    <t>宝华乡2018年插花式非贫困村贫困户产业扶贫项目</t>
  </si>
  <si>
    <t>宝华乡</t>
  </si>
  <si>
    <t>51.0495</t>
  </si>
  <si>
    <t>宝华乡人民政府</t>
  </si>
  <si>
    <t>宝华乡2018年市级财政产业扶持基金（乡级资金）</t>
  </si>
  <si>
    <t>宝华乡2018年对2014、2015年度贫困户巩固提升项目</t>
  </si>
  <si>
    <t>3.96</t>
  </si>
  <si>
    <t>宝华乡2018年宝华乡玉皇村市级扶贫资金</t>
  </si>
  <si>
    <t>玉皇村</t>
  </si>
  <si>
    <t>宝华乡2018年贫困村玉皇村集体经济</t>
  </si>
  <si>
    <t>20</t>
  </si>
  <si>
    <t>宝华乡2018年玉皇村产业发展项目</t>
  </si>
  <si>
    <t>宝华乡2018年玉皇村特困户帮扶基金</t>
  </si>
  <si>
    <t>宝华乡宝华乡2018年人居环境整治项目</t>
  </si>
  <si>
    <t>42</t>
  </si>
  <si>
    <t>宝华乡2018年贫困村玉皇村道路硬化项目</t>
  </si>
  <si>
    <t>97.8</t>
  </si>
  <si>
    <t>宝华乡宝华乡省级财政专项扶贫项目（美丽新村）</t>
  </si>
  <si>
    <t>62</t>
  </si>
  <si>
    <t>宝华乡2018年贫困村水利建设</t>
  </si>
  <si>
    <t>32.9</t>
  </si>
  <si>
    <t>宝华乡2018年贫困村村公共服务（包含卫生室、文化室、网络建设、便民服务室）</t>
  </si>
  <si>
    <t>4.5</t>
  </si>
  <si>
    <t>宝华乡玉皇村2018年贫困村内生动力项目</t>
  </si>
  <si>
    <t>朝阳乡2018年双岔村市级产业扶贫资金</t>
  </si>
  <si>
    <t>朝阳镇</t>
  </si>
  <si>
    <t>双岔村</t>
  </si>
  <si>
    <t>双岔村村委</t>
  </si>
  <si>
    <t>朝阳乡2018年产业发展2014年、2015年度贫困户巩固提升资金</t>
  </si>
  <si>
    <t>朝阳镇2018年八角村产业发展资金</t>
  </si>
  <si>
    <t>八角村</t>
  </si>
  <si>
    <t>八角村村委</t>
  </si>
  <si>
    <t>朝阳镇2018年插花式贫困户产业项目到户资金</t>
  </si>
  <si>
    <t>朝阳乡2018年八角村集体经济资金</t>
  </si>
  <si>
    <t>朝阳镇2018年八角村市级集体经济发展资金</t>
  </si>
  <si>
    <t>朝阳镇2018年朝阳镇产业扶持基金</t>
  </si>
  <si>
    <t>朝阳镇2018年八角村市级产业扶持基金</t>
  </si>
  <si>
    <t>朝阳镇2018年八角村特困户帮扶基金</t>
  </si>
  <si>
    <t>朝阳镇2018人居环境整治项目财政资金</t>
  </si>
  <si>
    <t>朝阳镇2018年八角村新建生产生活便道市级帮扶资金</t>
  </si>
  <si>
    <t>朝阳镇2018年八角村省级专项扶贫资金</t>
  </si>
  <si>
    <t>朝阳镇2018年八角村生产生活便道</t>
  </si>
  <si>
    <t>朝阳镇2018年八角村小板块路建设资金</t>
  </si>
  <si>
    <t>朝阳镇2018年八角村蓄水池建设资金</t>
  </si>
  <si>
    <t>朝阳镇2018年八角村维修山坪塘资金</t>
  </si>
  <si>
    <t>朝阳镇2018年八角村农户环境建设</t>
  </si>
  <si>
    <t>朝阳镇2018年八角村内生动力资金</t>
  </si>
  <si>
    <t>朝阳镇2018年八角村文化室维护资金</t>
  </si>
  <si>
    <t>朝阳镇2018年八角村便民服务室维修资金</t>
  </si>
  <si>
    <t>城西乡2018年贫困户巩固提升资金</t>
  </si>
  <si>
    <t>城西乡</t>
  </si>
  <si>
    <t>城西乡人民政府</t>
  </si>
  <si>
    <t>城西乡2018年产业发展到户项目</t>
  </si>
  <si>
    <t>产业扶持基金</t>
  </si>
  <si>
    <t>城西乡城西乡2018年危房改造项目</t>
  </si>
  <si>
    <r>
      <t>安岳县</t>
    </r>
    <r>
      <rPr>
        <sz val="10"/>
        <rFont val="Courier New"/>
        <family val="3"/>
      </rPr>
      <t>-</t>
    </r>
    <r>
      <rPr>
        <sz val="10"/>
        <rFont val="宋体"/>
        <family val="0"/>
      </rPr>
      <t>白塔寺乡</t>
    </r>
    <r>
      <rPr>
        <sz val="10"/>
        <rFont val="Courier New"/>
        <family val="3"/>
      </rPr>
      <t>_</t>
    </r>
    <r>
      <rPr>
        <sz val="10"/>
        <rFont val="宋体"/>
        <family val="0"/>
      </rPr>
      <t>生活条件改善</t>
    </r>
    <r>
      <rPr>
        <sz val="10"/>
        <rFont val="Courier New"/>
        <family val="3"/>
      </rPr>
      <t>_2018</t>
    </r>
    <r>
      <rPr>
        <sz val="10"/>
        <rFont val="宋体"/>
        <family val="0"/>
      </rPr>
      <t>年</t>
    </r>
    <r>
      <rPr>
        <sz val="10"/>
        <rFont val="Courier New"/>
        <family val="3"/>
      </rPr>
      <t>---</t>
    </r>
    <r>
      <rPr>
        <sz val="10"/>
        <rFont val="宋体"/>
        <family val="0"/>
      </rPr>
      <t>人居环境整治项目</t>
    </r>
    <r>
      <rPr>
        <sz val="10"/>
        <rFont val="Courier New"/>
        <family val="3"/>
      </rPr>
      <t>--46</t>
    </r>
    <r>
      <rPr>
        <sz val="10"/>
        <rFont val="宋体"/>
        <family val="0"/>
      </rPr>
      <t>万</t>
    </r>
  </si>
  <si>
    <r>
      <t>安岳县</t>
    </r>
    <r>
      <rPr>
        <sz val="10"/>
        <rFont val="Courier New"/>
        <family val="3"/>
      </rPr>
      <t>_</t>
    </r>
    <r>
      <rPr>
        <sz val="10"/>
        <rFont val="宋体"/>
        <family val="0"/>
      </rPr>
      <t>金融扶贫</t>
    </r>
    <r>
      <rPr>
        <sz val="10"/>
        <rFont val="Courier New"/>
        <family val="3"/>
      </rPr>
      <t>_2014-2015</t>
    </r>
    <r>
      <rPr>
        <sz val="10"/>
        <rFont val="宋体"/>
        <family val="0"/>
      </rPr>
      <t>年城西乡巩固提升资金</t>
    </r>
  </si>
  <si>
    <r>
      <t>安岳县</t>
    </r>
    <r>
      <rPr>
        <sz val="10"/>
        <rFont val="Courier New"/>
        <family val="3"/>
      </rPr>
      <t>-</t>
    </r>
    <r>
      <rPr>
        <sz val="10"/>
        <rFont val="宋体"/>
        <family val="0"/>
      </rPr>
      <t>城西乡</t>
    </r>
    <r>
      <rPr>
        <sz val="10"/>
        <rFont val="Courier New"/>
        <family val="3"/>
      </rPr>
      <t>_</t>
    </r>
    <r>
      <rPr>
        <sz val="10"/>
        <rFont val="宋体"/>
        <family val="0"/>
      </rPr>
      <t>生活条件改善</t>
    </r>
    <r>
      <rPr>
        <sz val="10"/>
        <rFont val="Courier New"/>
        <family val="3"/>
      </rPr>
      <t>_</t>
    </r>
    <r>
      <rPr>
        <sz val="10"/>
        <rFont val="宋体"/>
        <family val="0"/>
      </rPr>
      <t>城西乡</t>
    </r>
    <r>
      <rPr>
        <sz val="10"/>
        <rFont val="Courier New"/>
        <family val="3"/>
      </rPr>
      <t>2018</t>
    </r>
    <r>
      <rPr>
        <sz val="10"/>
        <rFont val="宋体"/>
        <family val="0"/>
      </rPr>
      <t>年人居环境整治项目</t>
    </r>
  </si>
  <si>
    <r>
      <t>安岳县</t>
    </r>
    <r>
      <rPr>
        <sz val="10"/>
        <rFont val="Courier New"/>
        <family val="3"/>
      </rPr>
      <t>-</t>
    </r>
    <r>
      <rPr>
        <sz val="10"/>
        <rFont val="宋体"/>
        <family val="0"/>
      </rPr>
      <t>大平乡</t>
    </r>
    <r>
      <rPr>
        <sz val="10"/>
        <rFont val="Courier New"/>
        <family val="3"/>
      </rPr>
      <t>_</t>
    </r>
    <r>
      <rPr>
        <sz val="10"/>
        <rFont val="宋体"/>
        <family val="0"/>
      </rPr>
      <t>产业项目</t>
    </r>
    <r>
      <rPr>
        <sz val="10"/>
        <rFont val="Courier New"/>
        <family val="3"/>
      </rPr>
      <t>_</t>
    </r>
    <r>
      <rPr>
        <sz val="10"/>
        <rFont val="宋体"/>
        <family val="0"/>
      </rPr>
      <t>太平村</t>
    </r>
    <r>
      <rPr>
        <sz val="10"/>
        <rFont val="Courier New"/>
        <family val="3"/>
      </rPr>
      <t>2018</t>
    </r>
    <r>
      <rPr>
        <sz val="10"/>
        <rFont val="宋体"/>
        <family val="0"/>
      </rPr>
      <t>年集体经济补充资金</t>
    </r>
    <r>
      <rPr>
        <sz val="10"/>
        <rFont val="Courier New"/>
        <family val="3"/>
      </rPr>
      <t>6</t>
    </r>
    <r>
      <rPr>
        <sz val="10"/>
        <rFont val="宋体"/>
        <family val="0"/>
      </rPr>
      <t>万元</t>
    </r>
  </si>
  <si>
    <r>
      <t>安岳县</t>
    </r>
    <r>
      <rPr>
        <sz val="10"/>
        <rFont val="Courier New"/>
        <family val="3"/>
      </rPr>
      <t>-</t>
    </r>
    <r>
      <rPr>
        <sz val="10"/>
        <rFont val="宋体"/>
        <family val="0"/>
      </rPr>
      <t>大平乡</t>
    </r>
    <r>
      <rPr>
        <sz val="10"/>
        <rFont val="Courier New"/>
        <family val="3"/>
      </rPr>
      <t>_</t>
    </r>
    <r>
      <rPr>
        <sz val="10"/>
        <rFont val="宋体"/>
        <family val="0"/>
      </rPr>
      <t>村公共服务</t>
    </r>
    <r>
      <rPr>
        <sz val="10"/>
        <rFont val="Courier New"/>
        <family val="3"/>
      </rPr>
      <t>_</t>
    </r>
    <r>
      <rPr>
        <sz val="10"/>
        <rFont val="宋体"/>
        <family val="0"/>
      </rPr>
      <t>夹沙村</t>
    </r>
    <r>
      <rPr>
        <sz val="10"/>
        <rFont val="Courier New"/>
        <family val="3"/>
      </rPr>
      <t>2018</t>
    </r>
    <r>
      <rPr>
        <sz val="10"/>
        <rFont val="宋体"/>
        <family val="0"/>
      </rPr>
      <t>年卫生室设备购买资金</t>
    </r>
    <r>
      <rPr>
        <sz val="10"/>
        <rFont val="Courier New"/>
        <family val="3"/>
      </rPr>
      <t>2</t>
    </r>
    <r>
      <rPr>
        <sz val="10"/>
        <rFont val="宋体"/>
        <family val="0"/>
      </rPr>
      <t>万元</t>
    </r>
  </si>
  <si>
    <r>
      <t>安岳县</t>
    </r>
    <r>
      <rPr>
        <sz val="10"/>
        <rFont val="Courier New"/>
        <family val="3"/>
      </rPr>
      <t>-</t>
    </r>
    <r>
      <rPr>
        <sz val="10"/>
        <rFont val="宋体"/>
        <family val="0"/>
      </rPr>
      <t>两板桥镇</t>
    </r>
    <r>
      <rPr>
        <sz val="10"/>
        <rFont val="Courier New"/>
        <family val="3"/>
      </rPr>
      <t>_</t>
    </r>
    <r>
      <rPr>
        <sz val="10"/>
        <rFont val="宋体"/>
        <family val="0"/>
      </rPr>
      <t>就业扶贫</t>
    </r>
    <r>
      <rPr>
        <sz val="10"/>
        <rFont val="Courier New"/>
        <family val="3"/>
      </rPr>
      <t>_</t>
    </r>
    <r>
      <rPr>
        <sz val="10"/>
        <rFont val="宋体"/>
        <family val="0"/>
      </rPr>
      <t>邱辉小龙虾水产养殖农场</t>
    </r>
  </si>
  <si>
    <t>自生村</t>
  </si>
  <si>
    <t>2019年脱贫攻坚项目拟入库项目清单</t>
  </si>
  <si>
    <t>绩效信息</t>
  </si>
  <si>
    <t>2019年</t>
  </si>
  <si>
    <r>
      <rPr>
        <sz val="10"/>
        <rFont val="宋体"/>
        <family val="0"/>
      </rPr>
      <t>城北乡</t>
    </r>
    <r>
      <rPr>
        <sz val="10"/>
        <rFont val="Courier New"/>
        <family val="3"/>
      </rPr>
      <t>2019</t>
    </r>
    <r>
      <rPr>
        <sz val="10"/>
        <rFont val="宋体"/>
        <family val="0"/>
      </rPr>
      <t>年第一批产业发展巩固提升资金（到户产业发展）</t>
    </r>
  </si>
  <si>
    <r>
      <rPr>
        <sz val="10"/>
        <rFont val="宋体"/>
        <family val="0"/>
      </rPr>
      <t>城北乡</t>
    </r>
    <r>
      <rPr>
        <sz val="10"/>
        <rFont val="Courier New"/>
        <family val="3"/>
      </rPr>
      <t>2019</t>
    </r>
    <r>
      <rPr>
        <sz val="10"/>
        <rFont val="宋体"/>
        <family val="0"/>
      </rPr>
      <t>年第二批产业发展巩固提升资金（到户产业发展）</t>
    </r>
  </si>
  <si>
    <r>
      <rPr>
        <sz val="10"/>
        <rFont val="宋体"/>
        <family val="0"/>
      </rPr>
      <t>城北乡</t>
    </r>
    <r>
      <rPr>
        <sz val="10"/>
        <rFont val="Courier New"/>
        <family val="3"/>
      </rPr>
      <t>2019</t>
    </r>
    <r>
      <rPr>
        <sz val="10"/>
        <rFont val="宋体"/>
        <family val="0"/>
      </rPr>
      <t>乡镇产业扶持基金</t>
    </r>
  </si>
  <si>
    <r>
      <rPr>
        <sz val="10"/>
        <rFont val="宋体"/>
        <family val="0"/>
      </rPr>
      <t>城北乡</t>
    </r>
    <r>
      <rPr>
        <sz val="10"/>
        <rFont val="Courier New"/>
        <family val="3"/>
      </rPr>
      <t>2019</t>
    </r>
    <r>
      <rPr>
        <sz val="10"/>
        <rFont val="宋体"/>
        <family val="0"/>
      </rPr>
      <t>年人居环境整治</t>
    </r>
  </si>
  <si>
    <t>顶新乡第一批产业发展巩固提升资金</t>
  </si>
  <si>
    <r>
      <rPr>
        <sz val="10"/>
        <rFont val="宋体"/>
        <family val="0"/>
      </rPr>
      <t>顶新乡各村</t>
    </r>
    <r>
      <rPr>
        <sz val="10"/>
        <rFont val="Courier New"/>
        <family val="3"/>
      </rPr>
      <t>2019</t>
    </r>
    <r>
      <rPr>
        <sz val="10"/>
        <rFont val="宋体"/>
        <family val="0"/>
      </rPr>
      <t>年第二批产业发展巩固提升资金</t>
    </r>
  </si>
  <si>
    <r>
      <rPr>
        <sz val="10"/>
        <rFont val="宋体"/>
        <family val="0"/>
      </rPr>
      <t>顶新乡</t>
    </r>
    <r>
      <rPr>
        <sz val="10"/>
        <rFont val="Courier New"/>
        <family val="3"/>
      </rPr>
      <t>2019</t>
    </r>
    <r>
      <rPr>
        <sz val="10"/>
        <rFont val="宋体"/>
        <family val="0"/>
      </rPr>
      <t>年产业扶持基金</t>
    </r>
    <r>
      <rPr>
        <sz val="10"/>
        <rFont val="Courier New"/>
        <family val="3"/>
      </rPr>
      <t>15</t>
    </r>
    <r>
      <rPr>
        <sz val="10"/>
        <rFont val="宋体"/>
        <family val="0"/>
      </rPr>
      <t>万元</t>
    </r>
  </si>
  <si>
    <r>
      <rPr>
        <sz val="10"/>
        <rFont val="宋体"/>
        <family val="0"/>
      </rPr>
      <t>顶新乡</t>
    </r>
    <r>
      <rPr>
        <sz val="10"/>
        <rFont val="Courier New"/>
        <family val="3"/>
      </rPr>
      <t>2019</t>
    </r>
    <r>
      <rPr>
        <sz val="10"/>
        <rFont val="宋体"/>
        <family val="0"/>
      </rPr>
      <t>年第一批人居环境整治项目</t>
    </r>
  </si>
  <si>
    <r>
      <rPr>
        <sz val="10"/>
        <rFont val="宋体"/>
        <family val="0"/>
      </rPr>
      <t>顶新乡</t>
    </r>
    <r>
      <rPr>
        <sz val="10"/>
        <rFont val="Courier New"/>
        <family val="3"/>
      </rPr>
      <t>2019</t>
    </r>
    <r>
      <rPr>
        <sz val="10"/>
        <rFont val="宋体"/>
        <family val="0"/>
      </rPr>
      <t>年第二批人居环境整治项目</t>
    </r>
  </si>
  <si>
    <r>
      <rPr>
        <sz val="10"/>
        <rFont val="宋体"/>
        <family val="0"/>
      </rPr>
      <t>和平乡</t>
    </r>
    <r>
      <rPr>
        <sz val="10"/>
        <rFont val="Courier New"/>
        <family val="3"/>
      </rPr>
      <t>2019</t>
    </r>
    <r>
      <rPr>
        <sz val="10"/>
        <rFont val="宋体"/>
        <family val="0"/>
      </rPr>
      <t>年第一批扶贫项目规划</t>
    </r>
  </si>
  <si>
    <r>
      <rPr>
        <sz val="10"/>
        <rFont val="宋体"/>
        <family val="0"/>
      </rPr>
      <t>和平乡</t>
    </r>
    <r>
      <rPr>
        <sz val="10"/>
        <rFont val="Courier New"/>
        <family val="3"/>
      </rPr>
      <t>2019</t>
    </r>
    <r>
      <rPr>
        <sz val="10"/>
        <rFont val="宋体"/>
        <family val="0"/>
      </rPr>
      <t>年财政专项扶贫资金项目规划</t>
    </r>
  </si>
  <si>
    <r>
      <rPr>
        <sz val="10"/>
        <rFont val="宋体"/>
        <family val="0"/>
      </rPr>
      <t>五井村</t>
    </r>
    <r>
      <rPr>
        <sz val="10"/>
        <rFont val="Courier New"/>
        <family val="3"/>
      </rPr>
      <t>2019</t>
    </r>
    <r>
      <rPr>
        <sz val="10"/>
        <rFont val="宋体"/>
        <family val="0"/>
      </rPr>
      <t>年资产收益扶贫资金</t>
    </r>
  </si>
  <si>
    <t>五井村</t>
  </si>
  <si>
    <r>
      <rPr>
        <sz val="10"/>
        <rFont val="Courier New"/>
        <family val="3"/>
      </rPr>
      <t>2019</t>
    </r>
    <r>
      <rPr>
        <sz val="10"/>
        <rFont val="宋体"/>
        <family val="0"/>
      </rPr>
      <t>年乡镇产业扶持基金</t>
    </r>
  </si>
  <si>
    <r>
      <rPr>
        <sz val="10"/>
        <rFont val="Courier New"/>
        <family val="3"/>
      </rPr>
      <t>2019</t>
    </r>
    <r>
      <rPr>
        <sz val="10"/>
        <rFont val="宋体"/>
        <family val="0"/>
      </rPr>
      <t>年人居环境改造第一批</t>
    </r>
  </si>
  <si>
    <r>
      <rPr>
        <sz val="10"/>
        <rFont val="宋体"/>
        <family val="0"/>
      </rPr>
      <t>和平乡</t>
    </r>
    <r>
      <rPr>
        <sz val="10"/>
        <rFont val="Courier New"/>
        <family val="3"/>
      </rPr>
      <t>2019</t>
    </r>
    <r>
      <rPr>
        <sz val="10"/>
        <rFont val="宋体"/>
        <family val="0"/>
      </rPr>
      <t>年人居环境改造项目第二批</t>
    </r>
  </si>
  <si>
    <r>
      <rPr>
        <sz val="10"/>
        <rFont val="宋体"/>
        <family val="0"/>
      </rPr>
      <t>亭子村</t>
    </r>
    <r>
      <rPr>
        <sz val="10"/>
        <rFont val="Courier New"/>
        <family val="3"/>
      </rPr>
      <t>2019</t>
    </r>
    <r>
      <rPr>
        <sz val="10"/>
        <rFont val="宋体"/>
        <family val="0"/>
      </rPr>
      <t>年市级财政专项扶贫资金项目</t>
    </r>
  </si>
  <si>
    <t>亭子村</t>
  </si>
  <si>
    <r>
      <rPr>
        <sz val="10"/>
        <rFont val="宋体"/>
        <family val="0"/>
      </rPr>
      <t>护龙镇</t>
    </r>
    <r>
      <rPr>
        <sz val="10"/>
        <rFont val="Courier New"/>
        <family val="3"/>
      </rPr>
      <t>2019</t>
    </r>
    <r>
      <rPr>
        <sz val="10"/>
        <rFont val="宋体"/>
        <family val="0"/>
      </rPr>
      <t>年第一批产业发展巩固提升资金</t>
    </r>
  </si>
  <si>
    <r>
      <rPr>
        <sz val="10"/>
        <rFont val="宋体"/>
        <family val="0"/>
      </rPr>
      <t>护龙镇</t>
    </r>
    <r>
      <rPr>
        <sz val="10"/>
        <rFont val="Courier New"/>
        <family val="3"/>
      </rPr>
      <t>2019</t>
    </r>
    <r>
      <rPr>
        <sz val="10"/>
        <rFont val="宋体"/>
        <family val="0"/>
      </rPr>
      <t>年第二批产业发展巩固提升资金</t>
    </r>
  </si>
  <si>
    <r>
      <rPr>
        <sz val="10"/>
        <rFont val="宋体"/>
        <family val="0"/>
      </rPr>
      <t>护龙镇</t>
    </r>
    <r>
      <rPr>
        <sz val="10"/>
        <rFont val="Courier New"/>
        <family val="3"/>
      </rPr>
      <t>2019</t>
    </r>
    <r>
      <rPr>
        <sz val="10"/>
        <rFont val="宋体"/>
        <family val="0"/>
      </rPr>
      <t>年产业扶持基金市级补助</t>
    </r>
  </si>
  <si>
    <r>
      <rPr>
        <sz val="10"/>
        <rFont val="宋体"/>
        <family val="0"/>
      </rPr>
      <t>护龙镇</t>
    </r>
    <r>
      <rPr>
        <sz val="10"/>
        <rFont val="Courier New"/>
        <family val="3"/>
      </rPr>
      <t>2019</t>
    </r>
    <r>
      <rPr>
        <sz val="10"/>
        <rFont val="宋体"/>
        <family val="0"/>
      </rPr>
      <t>年第一批人居环境整治</t>
    </r>
  </si>
  <si>
    <r>
      <rPr>
        <sz val="10"/>
        <rFont val="宋体"/>
        <family val="0"/>
      </rPr>
      <t>护龙镇</t>
    </r>
    <r>
      <rPr>
        <sz val="10"/>
        <rFont val="Courier New"/>
        <family val="3"/>
      </rPr>
      <t>2019</t>
    </r>
    <r>
      <rPr>
        <sz val="10"/>
        <rFont val="宋体"/>
        <family val="0"/>
      </rPr>
      <t>年第二批人居环境整治</t>
    </r>
  </si>
  <si>
    <r>
      <rPr>
        <sz val="10"/>
        <rFont val="宋体"/>
        <family val="0"/>
      </rPr>
      <t>思贤镇</t>
    </r>
    <r>
      <rPr>
        <sz val="10"/>
        <rFont val="Courier New"/>
        <family val="3"/>
      </rPr>
      <t>2019</t>
    </r>
    <r>
      <rPr>
        <sz val="10"/>
        <rFont val="宋体"/>
        <family val="0"/>
      </rPr>
      <t>年度第一批贫困户产业发展资金</t>
    </r>
  </si>
  <si>
    <r>
      <rPr>
        <sz val="10"/>
        <rFont val="宋体"/>
        <family val="0"/>
      </rPr>
      <t>思贤镇</t>
    </r>
    <r>
      <rPr>
        <sz val="10"/>
        <rFont val="Courier New"/>
        <family val="3"/>
      </rPr>
      <t>2019</t>
    </r>
    <r>
      <rPr>
        <sz val="10"/>
        <rFont val="宋体"/>
        <family val="0"/>
      </rPr>
      <t>年度第二批贫困户产业发展资金</t>
    </r>
  </si>
  <si>
    <r>
      <rPr>
        <sz val="10"/>
        <rFont val="宋体"/>
        <family val="0"/>
      </rPr>
      <t>思贤镇</t>
    </r>
    <r>
      <rPr>
        <sz val="10"/>
        <rFont val="Courier New"/>
        <family val="3"/>
      </rPr>
      <t>2019</t>
    </r>
    <r>
      <rPr>
        <sz val="10"/>
        <rFont val="宋体"/>
        <family val="0"/>
      </rPr>
      <t>年市级财政专项扶贫资金</t>
    </r>
  </si>
  <si>
    <r>
      <rPr>
        <sz val="10"/>
        <rFont val="宋体"/>
        <family val="0"/>
      </rPr>
      <t>思贤镇</t>
    </r>
    <r>
      <rPr>
        <sz val="10"/>
        <rFont val="Courier New"/>
        <family val="3"/>
      </rPr>
      <t>2019</t>
    </r>
    <r>
      <rPr>
        <sz val="10"/>
        <rFont val="宋体"/>
        <family val="0"/>
      </rPr>
      <t>年人居环境改造第二批</t>
    </r>
    <r>
      <rPr>
        <sz val="10"/>
        <rFont val="Courier New"/>
        <family val="3"/>
      </rPr>
      <t>8.6</t>
    </r>
    <r>
      <rPr>
        <sz val="10"/>
        <rFont val="宋体"/>
        <family val="0"/>
      </rPr>
      <t>万元思贤镇</t>
    </r>
    <r>
      <rPr>
        <sz val="10"/>
        <rFont val="Courier New"/>
        <family val="3"/>
      </rPr>
      <t>2019</t>
    </r>
    <r>
      <rPr>
        <sz val="10"/>
        <rFont val="宋体"/>
        <family val="0"/>
      </rPr>
      <t>年人居环境整治第二批</t>
    </r>
    <r>
      <rPr>
        <sz val="10"/>
        <rFont val="Courier New"/>
        <family val="3"/>
      </rPr>
      <t>8.6</t>
    </r>
    <r>
      <rPr>
        <sz val="10"/>
        <rFont val="宋体"/>
        <family val="0"/>
      </rPr>
      <t>万元</t>
    </r>
  </si>
  <si>
    <r>
      <rPr>
        <sz val="10"/>
        <rFont val="宋体"/>
        <family val="0"/>
      </rPr>
      <t>思贤镇</t>
    </r>
    <r>
      <rPr>
        <sz val="10"/>
        <rFont val="Courier New"/>
        <family val="3"/>
      </rPr>
      <t>2019</t>
    </r>
    <r>
      <rPr>
        <sz val="10"/>
        <rFont val="宋体"/>
        <family val="0"/>
      </rPr>
      <t>人居环境整治资金</t>
    </r>
  </si>
  <si>
    <r>
      <rPr>
        <sz val="10"/>
        <rFont val="宋体"/>
        <family val="0"/>
      </rPr>
      <t>天宝乡</t>
    </r>
    <r>
      <rPr>
        <sz val="10"/>
        <rFont val="Courier New"/>
        <family val="3"/>
      </rPr>
      <t>2019</t>
    </r>
    <r>
      <rPr>
        <sz val="10"/>
        <rFont val="宋体"/>
        <family val="0"/>
      </rPr>
      <t>年第一批产业发展</t>
    </r>
  </si>
  <si>
    <r>
      <rPr>
        <sz val="10"/>
        <rFont val="Courier New"/>
        <family val="3"/>
      </rPr>
      <t>2019</t>
    </r>
    <r>
      <rPr>
        <sz val="10"/>
        <rFont val="宋体"/>
        <family val="0"/>
      </rPr>
      <t>年第二批产业发展</t>
    </r>
  </si>
  <si>
    <r>
      <rPr>
        <sz val="10"/>
        <rFont val="宋体"/>
        <family val="0"/>
      </rPr>
      <t>天宝乡</t>
    </r>
    <r>
      <rPr>
        <sz val="10"/>
        <rFont val="Courier New"/>
        <family val="3"/>
      </rPr>
      <t>2019</t>
    </r>
    <r>
      <rPr>
        <sz val="10"/>
        <rFont val="宋体"/>
        <family val="0"/>
      </rPr>
      <t>年乡镇产业扶持基金</t>
    </r>
  </si>
  <si>
    <r>
      <rPr>
        <sz val="10"/>
        <rFont val="宋体"/>
        <family val="0"/>
      </rPr>
      <t>天宝乡</t>
    </r>
    <r>
      <rPr>
        <sz val="10"/>
        <rFont val="Courier New"/>
        <family val="3"/>
      </rPr>
      <t>2019</t>
    </r>
    <r>
      <rPr>
        <sz val="10"/>
        <rFont val="宋体"/>
        <family val="0"/>
      </rPr>
      <t>年人居环境整治</t>
    </r>
  </si>
  <si>
    <t>兴隆镇金龙村2019贫困村乡村振兴发展资金</t>
  </si>
  <si>
    <t>金龙村</t>
  </si>
  <si>
    <r>
      <rPr>
        <sz val="10"/>
        <rFont val="宋体"/>
        <family val="0"/>
      </rPr>
      <t>兴隆镇七角村</t>
    </r>
    <r>
      <rPr>
        <sz val="10"/>
        <rFont val="Courier New"/>
        <family val="3"/>
      </rPr>
      <t>2019</t>
    </r>
    <r>
      <rPr>
        <sz val="10"/>
        <rFont val="宋体"/>
        <family val="0"/>
      </rPr>
      <t>贫困村乡村振兴发展资金</t>
    </r>
  </si>
  <si>
    <t>兴隆镇七角村2019年资产收益扶贫试点市级补助</t>
  </si>
  <si>
    <t>兴隆镇2019产业扶持基金</t>
  </si>
  <si>
    <t>兴隆镇碑顶村2019年市级集体经济发展资金</t>
  </si>
  <si>
    <t>兴隆镇金龙村2019特困户帮扶基金</t>
  </si>
  <si>
    <t>兴隆镇碑顶村2019特困户帮扶基金</t>
  </si>
  <si>
    <r>
      <rPr>
        <sz val="10"/>
        <rFont val="宋体"/>
        <family val="0"/>
      </rPr>
      <t>兴隆镇七角村</t>
    </r>
    <r>
      <rPr>
        <sz val="10"/>
        <rFont val="Courier New"/>
        <family val="3"/>
      </rPr>
      <t>2019</t>
    </r>
    <r>
      <rPr>
        <sz val="10"/>
        <rFont val="宋体"/>
        <family val="0"/>
      </rPr>
      <t>年特困户帮扶基金</t>
    </r>
  </si>
  <si>
    <t>兴隆镇2019年七角村内生动力基金</t>
  </si>
  <si>
    <t>县委组织部</t>
  </si>
  <si>
    <t>兴隆镇碑顶村2019年内生动力基金</t>
  </si>
  <si>
    <t>兴隆镇2019年金龙村内生动力基金</t>
  </si>
  <si>
    <r>
      <rPr>
        <sz val="10"/>
        <rFont val="宋体"/>
        <family val="0"/>
      </rPr>
      <t>兴隆镇</t>
    </r>
    <r>
      <rPr>
        <sz val="10"/>
        <rFont val="Courier New"/>
        <family val="3"/>
      </rPr>
      <t>2019</t>
    </r>
    <r>
      <rPr>
        <sz val="10"/>
        <rFont val="宋体"/>
        <family val="0"/>
      </rPr>
      <t>年第一批人居环境整治资金</t>
    </r>
  </si>
  <si>
    <r>
      <rPr>
        <sz val="10"/>
        <rFont val="宋体"/>
        <family val="0"/>
      </rPr>
      <t>兴隆镇</t>
    </r>
    <r>
      <rPr>
        <sz val="10"/>
        <rFont val="Courier New"/>
        <family val="3"/>
      </rPr>
      <t>2019</t>
    </r>
    <r>
      <rPr>
        <sz val="10"/>
        <rFont val="宋体"/>
        <family val="0"/>
      </rPr>
      <t>年第二批人居环境整治资金</t>
    </r>
  </si>
  <si>
    <t>兴隆镇七角村2019社级道路建设</t>
  </si>
  <si>
    <t>兴隆镇金龙村2019村道加宽0.4公里</t>
  </si>
  <si>
    <t>兴隆镇碑顶村2019年生产生活便道2公里(项目入库为1.4公里)</t>
  </si>
  <si>
    <t>兴隆镇金龙村2019年生产生活便道3公里</t>
  </si>
  <si>
    <r>
      <rPr>
        <sz val="10"/>
        <rFont val="宋体"/>
        <family val="0"/>
      </rPr>
      <t>安岳县兴隆镇金融扶贫碑顶村</t>
    </r>
    <r>
      <rPr>
        <sz val="10"/>
        <rFont val="Courier New"/>
        <family val="3"/>
      </rPr>
      <t>2019</t>
    </r>
    <r>
      <rPr>
        <sz val="10"/>
        <rFont val="宋体"/>
        <family val="0"/>
      </rPr>
      <t>特困户帮扶基金</t>
    </r>
  </si>
  <si>
    <r>
      <rPr>
        <sz val="10"/>
        <rFont val="宋体"/>
        <family val="0"/>
      </rPr>
      <t>安岳县兴隆镇产业项目兴隆镇</t>
    </r>
    <r>
      <rPr>
        <sz val="10"/>
        <rFont val="Courier New"/>
        <family val="3"/>
      </rPr>
      <t>2019</t>
    </r>
    <r>
      <rPr>
        <sz val="10"/>
        <rFont val="宋体"/>
        <family val="0"/>
      </rPr>
      <t>年第一批产业发展巩固提升资金（到户产业发展）</t>
    </r>
    <r>
      <rPr>
        <sz val="10"/>
        <rFont val="Courier New"/>
        <family val="3"/>
      </rPr>
      <t>98.04</t>
    </r>
    <r>
      <rPr>
        <sz val="10"/>
        <rFont val="宋体"/>
        <family val="0"/>
      </rPr>
      <t>万元</t>
    </r>
  </si>
  <si>
    <r>
      <rPr>
        <sz val="10"/>
        <rFont val="宋体"/>
        <family val="0"/>
      </rPr>
      <t>安岳县兴隆镇产业项目兴隆镇</t>
    </r>
    <r>
      <rPr>
        <sz val="10"/>
        <rFont val="Courier New"/>
        <family val="3"/>
      </rPr>
      <t>2019</t>
    </r>
    <r>
      <rPr>
        <sz val="10"/>
        <rFont val="宋体"/>
        <family val="0"/>
      </rPr>
      <t>年第二批产业发展巩固提升资金（到户产业发展）</t>
    </r>
    <r>
      <rPr>
        <sz val="10"/>
        <rFont val="Courier New"/>
        <family val="3"/>
      </rPr>
      <t>35</t>
    </r>
    <r>
      <rPr>
        <sz val="10"/>
        <rFont val="宋体"/>
        <family val="0"/>
      </rPr>
      <t>万元</t>
    </r>
  </si>
  <si>
    <r>
      <rPr>
        <sz val="10"/>
        <rFont val="宋体"/>
        <family val="0"/>
      </rPr>
      <t>安岳县兴隆镇产业项目碑顶村</t>
    </r>
    <r>
      <rPr>
        <sz val="10"/>
        <rFont val="Courier New"/>
        <family val="3"/>
      </rPr>
      <t>2019</t>
    </r>
    <r>
      <rPr>
        <sz val="10"/>
        <rFont val="宋体"/>
        <family val="0"/>
      </rPr>
      <t>年贫困村乡村振兴发展资金</t>
    </r>
  </si>
  <si>
    <r>
      <rPr>
        <sz val="10"/>
        <rFont val="宋体"/>
        <family val="0"/>
      </rPr>
      <t>安岳县兴隆镇村基础设施金龙村</t>
    </r>
    <r>
      <rPr>
        <sz val="10"/>
        <rFont val="Courier New"/>
        <family val="3"/>
      </rPr>
      <t>2019</t>
    </r>
    <r>
      <rPr>
        <sz val="10"/>
        <rFont val="宋体"/>
        <family val="0"/>
      </rPr>
      <t>年社级道路</t>
    </r>
    <r>
      <rPr>
        <sz val="10"/>
        <rFont val="Courier New"/>
        <family val="3"/>
      </rPr>
      <t>4.5</t>
    </r>
    <r>
      <rPr>
        <sz val="10"/>
        <rFont val="宋体"/>
        <family val="0"/>
      </rPr>
      <t>公里（</t>
    </r>
    <r>
      <rPr>
        <sz val="10"/>
        <rFont val="Courier New"/>
        <family val="3"/>
      </rPr>
      <t>67.5</t>
    </r>
    <r>
      <rPr>
        <sz val="10"/>
        <rFont val="宋体"/>
        <family val="0"/>
      </rPr>
      <t>万）</t>
    </r>
  </si>
  <si>
    <t>兴隆镇老林村2019小板路建设</t>
  </si>
  <si>
    <t>兴隆镇学堂村2019小板路建设</t>
  </si>
  <si>
    <t>兴隆镇金龙村2019小板路建设</t>
  </si>
  <si>
    <t>兴隆镇碑顶村2019小板路建设</t>
  </si>
  <si>
    <r>
      <rPr>
        <sz val="10"/>
        <rFont val="宋体"/>
        <family val="0"/>
      </rPr>
      <t>兴隆镇金龙村</t>
    </r>
    <r>
      <rPr>
        <sz val="10"/>
        <rFont val="Courier New"/>
        <family val="3"/>
      </rPr>
      <t>2019</t>
    </r>
    <r>
      <rPr>
        <sz val="10"/>
        <rFont val="宋体"/>
        <family val="0"/>
      </rPr>
      <t>乡村振兴示范村奖补资金</t>
    </r>
  </si>
  <si>
    <t>兴隆镇金龙村2019蓄水池建设</t>
  </si>
  <si>
    <r>
      <rPr>
        <sz val="10"/>
        <rFont val="宋体"/>
        <family val="0"/>
      </rPr>
      <t>兴隆镇碑顶村</t>
    </r>
    <r>
      <rPr>
        <sz val="10"/>
        <rFont val="Courier New"/>
        <family val="3"/>
      </rPr>
      <t>2019</t>
    </r>
    <r>
      <rPr>
        <sz val="10"/>
        <rFont val="宋体"/>
        <family val="0"/>
      </rPr>
      <t>蓄水池建设</t>
    </r>
  </si>
  <si>
    <t>兴隆镇碑顶村2019山坪塘建设</t>
  </si>
  <si>
    <r>
      <rPr>
        <sz val="10"/>
        <rFont val="Courier New"/>
        <family val="3"/>
      </rPr>
      <t>2019</t>
    </r>
    <r>
      <rPr>
        <sz val="10"/>
        <rFont val="宋体"/>
        <family val="0"/>
      </rPr>
      <t>年第一批巩固提升资金</t>
    </r>
  </si>
  <si>
    <r>
      <rPr>
        <sz val="10"/>
        <rFont val="Courier New"/>
        <family val="3"/>
      </rPr>
      <t>2019</t>
    </r>
    <r>
      <rPr>
        <sz val="10"/>
        <rFont val="宋体"/>
        <family val="0"/>
      </rPr>
      <t>年第二批巩固提升资金</t>
    </r>
  </si>
  <si>
    <r>
      <rPr>
        <sz val="10"/>
        <rFont val="Courier New"/>
        <family val="3"/>
      </rPr>
      <t>2019</t>
    </r>
    <r>
      <rPr>
        <sz val="10"/>
        <rFont val="宋体"/>
        <family val="0"/>
      </rPr>
      <t>年乡镇产业扶持基金市级补助</t>
    </r>
  </si>
  <si>
    <r>
      <rPr>
        <sz val="10"/>
        <rFont val="Courier New"/>
        <family val="3"/>
      </rPr>
      <t>2019</t>
    </r>
    <r>
      <rPr>
        <sz val="10"/>
        <rFont val="宋体"/>
        <family val="0"/>
      </rPr>
      <t>年人居环境政治第一批</t>
    </r>
  </si>
  <si>
    <r>
      <rPr>
        <sz val="10"/>
        <rFont val="Courier New"/>
        <family val="3"/>
      </rPr>
      <t>2019</t>
    </r>
    <r>
      <rPr>
        <sz val="10"/>
        <rFont val="宋体"/>
        <family val="0"/>
      </rPr>
      <t>年人居环境整治第二批</t>
    </r>
  </si>
  <si>
    <t>2019年西泉村市级帮扶部门补助</t>
  </si>
  <si>
    <r>
      <rPr>
        <sz val="10"/>
        <rFont val="宋体"/>
        <family val="0"/>
      </rPr>
      <t>林凤镇</t>
    </r>
    <r>
      <rPr>
        <sz val="10"/>
        <rFont val="Courier New"/>
        <family val="3"/>
      </rPr>
      <t>2019</t>
    </r>
    <r>
      <rPr>
        <sz val="10"/>
        <rFont val="宋体"/>
        <family val="0"/>
      </rPr>
      <t>年第一批产业发展巩固提升资金</t>
    </r>
  </si>
  <si>
    <r>
      <rPr>
        <sz val="10"/>
        <rFont val="宋体"/>
        <family val="0"/>
      </rPr>
      <t>林凤镇</t>
    </r>
    <r>
      <rPr>
        <sz val="10"/>
        <rFont val="Courier New"/>
        <family val="3"/>
      </rPr>
      <t>2019</t>
    </r>
    <r>
      <rPr>
        <sz val="10"/>
        <rFont val="宋体"/>
        <family val="0"/>
      </rPr>
      <t>年乡镇产业扶持基金市级补助资金</t>
    </r>
  </si>
  <si>
    <r>
      <rPr>
        <sz val="10"/>
        <rFont val="宋体"/>
        <family val="0"/>
      </rPr>
      <t>安岳县林凤镇生活条件改善</t>
    </r>
    <r>
      <rPr>
        <sz val="10"/>
        <rFont val="Courier New"/>
        <family val="3"/>
      </rPr>
      <t>2019</t>
    </r>
    <r>
      <rPr>
        <sz val="10"/>
        <rFont val="宋体"/>
        <family val="0"/>
      </rPr>
      <t>第一批人居环境整治</t>
    </r>
    <r>
      <rPr>
        <sz val="10"/>
        <rFont val="Courier New"/>
        <family val="3"/>
      </rPr>
      <t>32</t>
    </r>
    <r>
      <rPr>
        <sz val="10"/>
        <rFont val="宋体"/>
        <family val="0"/>
      </rPr>
      <t>万</t>
    </r>
  </si>
  <si>
    <r>
      <rPr>
        <sz val="10"/>
        <rFont val="宋体"/>
        <family val="0"/>
      </rPr>
      <t>安岳县林凤镇生活条件改善</t>
    </r>
    <r>
      <rPr>
        <sz val="10"/>
        <rFont val="Courier New"/>
        <family val="3"/>
      </rPr>
      <t>2019</t>
    </r>
    <r>
      <rPr>
        <sz val="10"/>
        <rFont val="宋体"/>
        <family val="0"/>
      </rPr>
      <t>年第二批人居环境整治项目</t>
    </r>
    <r>
      <rPr>
        <sz val="10"/>
        <rFont val="Courier New"/>
        <family val="3"/>
      </rPr>
      <t>13.2</t>
    </r>
    <r>
      <rPr>
        <sz val="10"/>
        <rFont val="宋体"/>
        <family val="0"/>
      </rPr>
      <t>万</t>
    </r>
  </si>
  <si>
    <r>
      <rPr>
        <sz val="10"/>
        <rFont val="宋体"/>
        <family val="0"/>
      </rPr>
      <t>龙桥乡</t>
    </r>
    <r>
      <rPr>
        <sz val="10"/>
        <rFont val="Courier New"/>
        <family val="3"/>
      </rPr>
      <t>2019</t>
    </r>
    <r>
      <rPr>
        <sz val="10"/>
        <rFont val="宋体"/>
        <family val="0"/>
      </rPr>
      <t>年第一批产业扶贫项目</t>
    </r>
  </si>
  <si>
    <t>龙桥乡第二批贫困户产业发展巩固提升资金</t>
  </si>
  <si>
    <r>
      <rPr>
        <sz val="10"/>
        <rFont val="宋体"/>
        <family val="0"/>
      </rPr>
      <t>龙桥乡</t>
    </r>
    <r>
      <rPr>
        <sz val="10"/>
        <rFont val="Courier New"/>
        <family val="3"/>
      </rPr>
      <t>2019</t>
    </r>
    <r>
      <rPr>
        <sz val="10"/>
        <rFont val="宋体"/>
        <family val="0"/>
      </rPr>
      <t>年产业扶持基金</t>
    </r>
  </si>
  <si>
    <r>
      <rPr>
        <sz val="10"/>
        <rFont val="宋体"/>
        <family val="0"/>
      </rPr>
      <t>龙桥乡</t>
    </r>
    <r>
      <rPr>
        <sz val="10"/>
        <rFont val="Courier New"/>
        <family val="3"/>
      </rPr>
      <t>2019</t>
    </r>
    <r>
      <rPr>
        <sz val="10"/>
        <rFont val="宋体"/>
        <family val="0"/>
      </rPr>
      <t>年第二批人居环境整治项目资金</t>
    </r>
  </si>
  <si>
    <t>文化镇2019年文化镇第一批产业发展巩固提升资金</t>
  </si>
  <si>
    <t>文化镇2019年第二批财政专项扶贫巩固提升资金</t>
  </si>
  <si>
    <t>文化镇2019产业扶持基金项目</t>
  </si>
  <si>
    <t>文化镇2019年第一批贫困户人居环境整治项目</t>
  </si>
  <si>
    <t>文化镇2019年第二批人居环境项目</t>
  </si>
  <si>
    <t>鱼龙乡乡村振兴示范村奖补项目</t>
  </si>
  <si>
    <t>鱼龙乡鱼山村2019年资产收益扶贫试点项目</t>
  </si>
  <si>
    <t>安岳县鱼龙乡2017-2019贫困户产业发展巩固提升</t>
  </si>
  <si>
    <t>鱼龙乡2019年第一批产业发展巩固提升资金</t>
  </si>
  <si>
    <t>鱼龙乡产业扶持基金</t>
  </si>
  <si>
    <t>鱼龙乡高塘村2019年资产收益扶贫省级补助项目</t>
  </si>
  <si>
    <r>
      <rPr>
        <sz val="10"/>
        <rFont val="宋体"/>
        <family val="0"/>
      </rPr>
      <t>安岳县鱼龙乡</t>
    </r>
    <r>
      <rPr>
        <sz val="10"/>
        <rFont val="Courier New"/>
        <family val="3"/>
      </rPr>
      <t>2019</t>
    </r>
    <r>
      <rPr>
        <sz val="10"/>
        <rFont val="宋体"/>
        <family val="0"/>
      </rPr>
      <t>年第二批人居环境整治项目</t>
    </r>
  </si>
  <si>
    <r>
      <rPr>
        <sz val="10"/>
        <rFont val="宋体"/>
        <family val="0"/>
      </rPr>
      <t>云峰乡</t>
    </r>
    <r>
      <rPr>
        <sz val="10"/>
        <rFont val="Courier New"/>
        <family val="3"/>
      </rPr>
      <t>2019</t>
    </r>
    <r>
      <rPr>
        <sz val="10"/>
        <rFont val="宋体"/>
        <family val="0"/>
      </rPr>
      <t>年第一批产业发展资金</t>
    </r>
  </si>
  <si>
    <t>云峰乡第二批产业发展巩固提升资金</t>
  </si>
  <si>
    <r>
      <rPr>
        <sz val="10"/>
        <rFont val="Courier New"/>
        <family val="3"/>
      </rPr>
      <t>2019</t>
    </r>
    <r>
      <rPr>
        <sz val="10"/>
        <rFont val="宋体"/>
        <family val="0"/>
      </rPr>
      <t>年集体经济发展柠檬产业（云峰乡平顶山村）</t>
    </r>
  </si>
  <si>
    <t>2019年集体经济发展柠檬产业（云峰乡石花山村）</t>
  </si>
  <si>
    <t>石花山村</t>
  </si>
  <si>
    <t>云峰乡平顶山村特困户帮扶基金</t>
  </si>
  <si>
    <t>云峰乡石花山村特困户帮扶基金</t>
  </si>
  <si>
    <t>云峰乡平顶山村内生动力资金</t>
  </si>
  <si>
    <t>云峰乡石花山村内生动力资金</t>
  </si>
  <si>
    <t>云峰乡非贫困村产业扶持基金</t>
  </si>
  <si>
    <t>云峰乡人居环境整治</t>
  </si>
  <si>
    <t>县农村局</t>
  </si>
  <si>
    <t>石花山村新建小板路（2019）</t>
  </si>
  <si>
    <t>平顶山村新建小板路（2019）</t>
  </si>
  <si>
    <t>石花山村维修堰塘（2019）</t>
  </si>
  <si>
    <r>
      <rPr>
        <sz val="10"/>
        <rFont val="宋体"/>
        <family val="0"/>
      </rPr>
      <t>安岳县忠义镇</t>
    </r>
    <r>
      <rPr>
        <sz val="10"/>
        <rFont val="Courier New"/>
        <family val="3"/>
      </rPr>
      <t>2019</t>
    </r>
    <r>
      <rPr>
        <sz val="10"/>
        <rFont val="宋体"/>
        <family val="0"/>
      </rPr>
      <t>年第一批到户产业项目</t>
    </r>
  </si>
  <si>
    <r>
      <rPr>
        <sz val="10"/>
        <rFont val="宋体"/>
        <family val="0"/>
      </rPr>
      <t>安岳县忠义镇</t>
    </r>
    <r>
      <rPr>
        <sz val="10"/>
        <rFont val="Courier New"/>
        <family val="3"/>
      </rPr>
      <t>2019</t>
    </r>
    <r>
      <rPr>
        <sz val="10"/>
        <rFont val="宋体"/>
        <family val="0"/>
      </rPr>
      <t>年第二批到户产业项目</t>
    </r>
  </si>
  <si>
    <r>
      <rPr>
        <sz val="10"/>
        <rFont val="宋体"/>
        <family val="0"/>
      </rPr>
      <t>安岳县忠义镇产业项目纸马村</t>
    </r>
    <r>
      <rPr>
        <sz val="10"/>
        <rFont val="Courier New"/>
        <family val="3"/>
      </rPr>
      <t>2019</t>
    </r>
    <r>
      <rPr>
        <sz val="10"/>
        <rFont val="宋体"/>
        <family val="0"/>
      </rPr>
      <t>年市级帮扶部门补助</t>
    </r>
    <r>
      <rPr>
        <sz val="10"/>
        <rFont val="Courier New"/>
        <family val="3"/>
      </rPr>
      <t>5</t>
    </r>
    <r>
      <rPr>
        <sz val="10"/>
        <rFont val="宋体"/>
        <family val="0"/>
      </rPr>
      <t>万</t>
    </r>
  </si>
  <si>
    <r>
      <rPr>
        <sz val="10"/>
        <rFont val="宋体"/>
        <family val="0"/>
      </rPr>
      <t>忠义镇</t>
    </r>
    <r>
      <rPr>
        <sz val="10"/>
        <rFont val="Courier New"/>
        <family val="3"/>
      </rPr>
      <t>2019</t>
    </r>
    <r>
      <rPr>
        <sz val="10"/>
        <rFont val="宋体"/>
        <family val="0"/>
      </rPr>
      <t>乡镇产业扶持基金</t>
    </r>
  </si>
  <si>
    <r>
      <rPr>
        <sz val="10"/>
        <rFont val="Courier New"/>
        <family val="3"/>
      </rPr>
      <t>2019</t>
    </r>
    <r>
      <rPr>
        <sz val="10"/>
        <rFont val="宋体"/>
        <family val="0"/>
      </rPr>
      <t>忠义镇第二批人居环境整治</t>
    </r>
  </si>
  <si>
    <r>
      <rPr>
        <sz val="10"/>
        <rFont val="宋体"/>
        <family val="0"/>
      </rPr>
      <t>忠义</t>
    </r>
    <r>
      <rPr>
        <sz val="10"/>
        <rFont val="Courier New"/>
        <family val="3"/>
      </rPr>
      <t>2019</t>
    </r>
    <r>
      <rPr>
        <sz val="10"/>
        <rFont val="宋体"/>
        <family val="0"/>
      </rPr>
      <t>第一批人居环境整治</t>
    </r>
  </si>
  <si>
    <r>
      <rPr>
        <sz val="10"/>
        <rFont val="宋体"/>
        <family val="0"/>
      </rPr>
      <t>坛罐村</t>
    </r>
    <r>
      <rPr>
        <sz val="10"/>
        <rFont val="Courier New"/>
        <family val="3"/>
      </rPr>
      <t>2019</t>
    </r>
    <r>
      <rPr>
        <sz val="10"/>
        <rFont val="宋体"/>
        <family val="0"/>
      </rPr>
      <t>市级帮扶部门补助（山坪塘、蓄水池）</t>
    </r>
  </si>
  <si>
    <r>
      <rPr>
        <sz val="10"/>
        <rFont val="宋体"/>
        <family val="0"/>
      </rPr>
      <t>李家镇</t>
    </r>
    <r>
      <rPr>
        <sz val="10"/>
        <rFont val="Courier New"/>
        <family val="3"/>
      </rPr>
      <t>2019</t>
    </r>
    <r>
      <rPr>
        <sz val="10"/>
        <rFont val="宋体"/>
        <family val="0"/>
      </rPr>
      <t>年度贫困户第一批产业发展资金</t>
    </r>
  </si>
  <si>
    <r>
      <rPr>
        <sz val="10"/>
        <rFont val="宋体"/>
        <family val="0"/>
      </rPr>
      <t>李家镇</t>
    </r>
    <r>
      <rPr>
        <sz val="10"/>
        <rFont val="Courier New"/>
        <family val="3"/>
      </rPr>
      <t>2019</t>
    </r>
    <r>
      <rPr>
        <sz val="10"/>
        <rFont val="宋体"/>
        <family val="0"/>
      </rPr>
      <t>年第二批贫困户产业发展资金</t>
    </r>
  </si>
  <si>
    <r>
      <rPr>
        <sz val="10"/>
        <rFont val="宋体"/>
        <family val="0"/>
      </rPr>
      <t>李家镇磨滩村</t>
    </r>
    <r>
      <rPr>
        <sz val="10"/>
        <rFont val="Courier New"/>
        <family val="3"/>
      </rPr>
      <t>2019</t>
    </r>
    <r>
      <rPr>
        <sz val="10"/>
        <rFont val="宋体"/>
        <family val="0"/>
      </rPr>
      <t>年乡村振兴项目</t>
    </r>
  </si>
  <si>
    <t>磨滩村</t>
  </si>
  <si>
    <r>
      <rPr>
        <sz val="10"/>
        <rFont val="宋体"/>
        <family val="0"/>
      </rPr>
      <t>李家镇燕窝村</t>
    </r>
    <r>
      <rPr>
        <sz val="10"/>
        <rFont val="Courier New"/>
        <family val="3"/>
      </rPr>
      <t>2019</t>
    </r>
    <r>
      <rPr>
        <sz val="10"/>
        <rFont val="宋体"/>
        <family val="0"/>
      </rPr>
      <t>年乡村振兴项目</t>
    </r>
  </si>
  <si>
    <t>燕窝村</t>
  </si>
  <si>
    <r>
      <rPr>
        <sz val="10"/>
        <rFont val="宋体"/>
        <family val="0"/>
      </rPr>
      <t>李家镇中沟村</t>
    </r>
    <r>
      <rPr>
        <sz val="10"/>
        <rFont val="Courier New"/>
        <family val="3"/>
      </rPr>
      <t>2019</t>
    </r>
    <r>
      <rPr>
        <sz val="10"/>
        <rFont val="宋体"/>
        <family val="0"/>
      </rPr>
      <t>年市级财政帮扶资金</t>
    </r>
  </si>
  <si>
    <r>
      <rPr>
        <sz val="10"/>
        <rFont val="宋体"/>
        <family val="0"/>
      </rPr>
      <t>李家镇双石村</t>
    </r>
    <r>
      <rPr>
        <sz val="10"/>
        <rFont val="Courier New"/>
        <family val="3"/>
      </rPr>
      <t>2019</t>
    </r>
    <r>
      <rPr>
        <sz val="10"/>
        <rFont val="宋体"/>
        <family val="0"/>
      </rPr>
      <t>年市级财政帮扶资金</t>
    </r>
  </si>
  <si>
    <r>
      <rPr>
        <sz val="10"/>
        <rFont val="宋体"/>
        <family val="0"/>
      </rPr>
      <t>李家镇磨滩村</t>
    </r>
    <r>
      <rPr>
        <sz val="10"/>
        <rFont val="Courier New"/>
        <family val="3"/>
      </rPr>
      <t>2019</t>
    </r>
    <r>
      <rPr>
        <sz val="10"/>
        <rFont val="宋体"/>
        <family val="0"/>
      </rPr>
      <t>年特困户帮扶基金入股磨滩经合社</t>
    </r>
  </si>
  <si>
    <r>
      <rPr>
        <sz val="10"/>
        <rFont val="宋体"/>
        <family val="0"/>
      </rPr>
      <t>李家镇燕窝村</t>
    </r>
    <r>
      <rPr>
        <sz val="10"/>
        <rFont val="Courier New"/>
        <family val="3"/>
      </rPr>
      <t>2019</t>
    </r>
    <r>
      <rPr>
        <sz val="10"/>
        <rFont val="宋体"/>
        <family val="0"/>
      </rPr>
      <t>年特困户帮扶基金入股经合社</t>
    </r>
  </si>
  <si>
    <r>
      <rPr>
        <sz val="10"/>
        <rFont val="宋体"/>
        <family val="0"/>
      </rPr>
      <t>李家镇</t>
    </r>
    <r>
      <rPr>
        <sz val="10"/>
        <rFont val="Courier New"/>
        <family val="3"/>
      </rPr>
      <t>2019</t>
    </r>
    <r>
      <rPr>
        <sz val="10"/>
        <rFont val="宋体"/>
        <family val="0"/>
      </rPr>
      <t>年非贫困村产业扶持基金</t>
    </r>
  </si>
  <si>
    <r>
      <rPr>
        <sz val="10"/>
        <rFont val="宋体"/>
        <family val="0"/>
      </rPr>
      <t>安岳县李家镇生活条件改善安岳县李家镇</t>
    </r>
    <r>
      <rPr>
        <sz val="10"/>
        <rFont val="Courier New"/>
        <family val="3"/>
      </rPr>
      <t>2019</t>
    </r>
    <r>
      <rPr>
        <sz val="10"/>
        <rFont val="宋体"/>
        <family val="0"/>
      </rPr>
      <t>年第一批人居环境改造项目（扶贫资金</t>
    </r>
    <r>
      <rPr>
        <sz val="10"/>
        <rFont val="Courier New"/>
        <family val="3"/>
      </rPr>
      <t>56</t>
    </r>
    <r>
      <rPr>
        <sz val="10"/>
        <rFont val="宋体"/>
        <family val="0"/>
      </rPr>
      <t>万元）</t>
    </r>
  </si>
  <si>
    <r>
      <rPr>
        <sz val="10"/>
        <rFont val="宋体"/>
        <family val="0"/>
      </rPr>
      <t>安岳县李家镇生活条件改善安岳县李家镇</t>
    </r>
    <r>
      <rPr>
        <sz val="10"/>
        <rFont val="Courier New"/>
        <family val="3"/>
      </rPr>
      <t>2019</t>
    </r>
    <r>
      <rPr>
        <sz val="10"/>
        <rFont val="宋体"/>
        <family val="0"/>
      </rPr>
      <t>年第二批人居环境改造项目（扶贫资金</t>
    </r>
    <r>
      <rPr>
        <sz val="10"/>
        <rFont val="Courier New"/>
        <family val="3"/>
      </rPr>
      <t>26.6</t>
    </r>
    <r>
      <rPr>
        <sz val="10"/>
        <rFont val="宋体"/>
        <family val="0"/>
      </rPr>
      <t>万元）</t>
    </r>
  </si>
  <si>
    <r>
      <rPr>
        <sz val="10"/>
        <rFont val="宋体"/>
        <family val="0"/>
      </rPr>
      <t>安岳县李家镇村基础设施李家镇</t>
    </r>
    <r>
      <rPr>
        <sz val="10"/>
        <rFont val="Courier New"/>
        <family val="3"/>
      </rPr>
      <t>2019</t>
    </r>
    <r>
      <rPr>
        <sz val="10"/>
        <rFont val="宋体"/>
        <family val="0"/>
      </rPr>
      <t>年燕窝村村内道路加宽项目（扶贫资金</t>
    </r>
    <r>
      <rPr>
        <sz val="10"/>
        <rFont val="Courier New"/>
        <family val="3"/>
      </rPr>
      <t>30</t>
    </r>
    <r>
      <rPr>
        <sz val="10"/>
        <rFont val="宋体"/>
        <family val="0"/>
      </rPr>
      <t>万元）</t>
    </r>
  </si>
  <si>
    <r>
      <rPr>
        <sz val="10"/>
        <rFont val="宋体"/>
        <family val="0"/>
      </rPr>
      <t>李家镇</t>
    </r>
    <r>
      <rPr>
        <sz val="10"/>
        <rFont val="Courier New"/>
        <family val="3"/>
      </rPr>
      <t>2019</t>
    </r>
    <r>
      <rPr>
        <sz val="10"/>
        <rFont val="宋体"/>
        <family val="0"/>
      </rPr>
      <t>年燕窝村</t>
    </r>
    <r>
      <rPr>
        <sz val="10"/>
        <rFont val="Courier New"/>
        <family val="3"/>
      </rPr>
      <t>5</t>
    </r>
    <r>
      <rPr>
        <sz val="10"/>
        <rFont val="宋体"/>
        <family val="0"/>
      </rPr>
      <t>口堰塘维修</t>
    </r>
  </si>
  <si>
    <r>
      <rPr>
        <sz val="10"/>
        <rFont val="宋体"/>
        <family val="0"/>
      </rPr>
      <t>李家镇</t>
    </r>
    <r>
      <rPr>
        <sz val="10"/>
        <rFont val="Courier New"/>
        <family val="3"/>
      </rPr>
      <t>2019</t>
    </r>
    <r>
      <rPr>
        <sz val="10"/>
        <rFont val="宋体"/>
        <family val="0"/>
      </rPr>
      <t>年燕窝村</t>
    </r>
    <r>
      <rPr>
        <sz val="10"/>
        <rFont val="Courier New"/>
        <family val="3"/>
      </rPr>
      <t>2</t>
    </r>
    <r>
      <rPr>
        <sz val="10"/>
        <rFont val="宋体"/>
        <family val="0"/>
      </rPr>
      <t>组到</t>
    </r>
    <r>
      <rPr>
        <sz val="10"/>
        <rFont val="Courier New"/>
        <family val="3"/>
      </rPr>
      <t>8</t>
    </r>
    <r>
      <rPr>
        <sz val="10"/>
        <rFont val="宋体"/>
        <family val="0"/>
      </rPr>
      <t>组社级路建设</t>
    </r>
  </si>
  <si>
    <r>
      <rPr>
        <sz val="10"/>
        <rFont val="宋体"/>
        <family val="0"/>
      </rPr>
      <t>李家镇</t>
    </r>
    <r>
      <rPr>
        <sz val="10"/>
        <rFont val="Courier New"/>
        <family val="3"/>
      </rPr>
      <t>2019</t>
    </r>
    <r>
      <rPr>
        <sz val="10"/>
        <rFont val="宋体"/>
        <family val="0"/>
      </rPr>
      <t>年磨滩村</t>
    </r>
    <r>
      <rPr>
        <sz val="10"/>
        <rFont val="Courier New"/>
        <family val="3"/>
      </rPr>
      <t>4.5</t>
    </r>
    <r>
      <rPr>
        <sz val="10"/>
        <rFont val="宋体"/>
        <family val="0"/>
      </rPr>
      <t>米社级道路建设</t>
    </r>
  </si>
  <si>
    <r>
      <rPr>
        <sz val="10"/>
        <rFont val="宋体"/>
        <family val="0"/>
      </rPr>
      <t>李家镇</t>
    </r>
    <r>
      <rPr>
        <sz val="10"/>
        <rFont val="Courier New"/>
        <family val="3"/>
      </rPr>
      <t>2019</t>
    </r>
    <r>
      <rPr>
        <sz val="10"/>
        <rFont val="宋体"/>
        <family val="0"/>
      </rPr>
      <t>年磨滩村小板路建设项目</t>
    </r>
  </si>
  <si>
    <r>
      <rPr>
        <sz val="10"/>
        <rFont val="宋体"/>
        <family val="0"/>
      </rPr>
      <t>李家镇</t>
    </r>
    <r>
      <rPr>
        <sz val="10"/>
        <rFont val="Courier New"/>
        <family val="3"/>
      </rPr>
      <t>2019</t>
    </r>
    <r>
      <rPr>
        <sz val="10"/>
        <rFont val="宋体"/>
        <family val="0"/>
      </rPr>
      <t>年燕窝村小板路建设</t>
    </r>
  </si>
  <si>
    <r>
      <rPr>
        <sz val="10"/>
        <rFont val="宋体"/>
        <family val="0"/>
      </rPr>
      <t>李家镇</t>
    </r>
    <r>
      <rPr>
        <sz val="10"/>
        <rFont val="Courier New"/>
        <family val="3"/>
      </rPr>
      <t>2019</t>
    </r>
    <r>
      <rPr>
        <sz val="10"/>
        <rFont val="宋体"/>
        <family val="0"/>
      </rPr>
      <t>年磨滩村水渠维修项目</t>
    </r>
  </si>
  <si>
    <r>
      <rPr>
        <sz val="10"/>
        <rFont val="宋体"/>
        <family val="0"/>
      </rPr>
      <t>李家镇</t>
    </r>
    <r>
      <rPr>
        <sz val="10"/>
        <rFont val="Courier New"/>
        <family val="3"/>
      </rPr>
      <t>2019</t>
    </r>
    <r>
      <rPr>
        <sz val="10"/>
        <rFont val="宋体"/>
        <family val="0"/>
      </rPr>
      <t>年燕窝村囤水田护埂项目</t>
    </r>
  </si>
  <si>
    <r>
      <rPr>
        <sz val="10"/>
        <rFont val="宋体"/>
        <family val="0"/>
      </rPr>
      <t>李家镇</t>
    </r>
    <r>
      <rPr>
        <sz val="10"/>
        <rFont val="Courier New"/>
        <family val="3"/>
      </rPr>
      <t>2019</t>
    </r>
    <r>
      <rPr>
        <sz val="10"/>
        <rFont val="宋体"/>
        <family val="0"/>
      </rPr>
      <t>年磨滩村蓄水池建设项目</t>
    </r>
  </si>
  <si>
    <r>
      <rPr>
        <sz val="10"/>
        <rFont val="宋体"/>
        <family val="0"/>
      </rPr>
      <t>李家镇磨滩村</t>
    </r>
    <r>
      <rPr>
        <sz val="10"/>
        <rFont val="Courier New"/>
        <family val="3"/>
      </rPr>
      <t>2019</t>
    </r>
    <r>
      <rPr>
        <sz val="10"/>
        <rFont val="宋体"/>
        <family val="0"/>
      </rPr>
      <t>年内生动力基金</t>
    </r>
  </si>
  <si>
    <r>
      <rPr>
        <sz val="10"/>
        <rFont val="宋体"/>
        <family val="0"/>
      </rPr>
      <t>李家镇燕窝村</t>
    </r>
    <r>
      <rPr>
        <sz val="10"/>
        <rFont val="Courier New"/>
        <family val="3"/>
      </rPr>
      <t>2019</t>
    </r>
    <r>
      <rPr>
        <sz val="10"/>
        <rFont val="宋体"/>
        <family val="0"/>
      </rPr>
      <t>年内生动力基金</t>
    </r>
  </si>
  <si>
    <r>
      <rPr>
        <sz val="10"/>
        <rFont val="Courier New"/>
        <family val="3"/>
      </rPr>
      <t>2019</t>
    </r>
    <r>
      <rPr>
        <sz val="10"/>
        <rFont val="宋体"/>
        <family val="0"/>
      </rPr>
      <t>年第一批贫困户产业发展资金</t>
    </r>
  </si>
  <si>
    <r>
      <rPr>
        <sz val="10"/>
        <rFont val="Courier New"/>
        <family val="3"/>
      </rPr>
      <t>2019</t>
    </r>
    <r>
      <rPr>
        <sz val="10"/>
        <rFont val="宋体"/>
        <family val="0"/>
      </rPr>
      <t>年第二批贫困户产业发展资金</t>
    </r>
  </si>
  <si>
    <r>
      <rPr>
        <sz val="10"/>
        <rFont val="宋体"/>
        <family val="0"/>
      </rPr>
      <t>团结乡</t>
    </r>
    <r>
      <rPr>
        <sz val="10"/>
        <rFont val="Courier New"/>
        <family val="3"/>
      </rPr>
      <t>2019</t>
    </r>
    <r>
      <rPr>
        <sz val="10"/>
        <rFont val="宋体"/>
        <family val="0"/>
      </rPr>
      <t>年乡镇产业扶持基金市级补助资金</t>
    </r>
  </si>
  <si>
    <r>
      <rPr>
        <sz val="10"/>
        <rFont val="宋体"/>
        <family val="0"/>
      </rPr>
      <t>团结乡</t>
    </r>
    <r>
      <rPr>
        <sz val="10"/>
        <rFont val="Courier New"/>
        <family val="3"/>
      </rPr>
      <t>2019</t>
    </r>
    <r>
      <rPr>
        <sz val="10"/>
        <rFont val="宋体"/>
        <family val="0"/>
      </rPr>
      <t>年第一批建档立卡贫困户人居环境整治项目资金</t>
    </r>
  </si>
  <si>
    <t>团结乡2019年第二批建档立卡贫困户人居环境整治项目资金</t>
  </si>
  <si>
    <r>
      <rPr>
        <sz val="10"/>
        <rFont val="宋体"/>
        <family val="0"/>
      </rPr>
      <t>石桥铺镇</t>
    </r>
    <r>
      <rPr>
        <sz val="10"/>
        <rFont val="Courier New"/>
        <family val="3"/>
      </rPr>
      <t>2019</t>
    </r>
    <r>
      <rPr>
        <sz val="10"/>
        <rFont val="宋体"/>
        <family val="0"/>
      </rPr>
      <t>年第一批产业发展巩固提升金</t>
    </r>
  </si>
  <si>
    <t>只/头/亩</t>
  </si>
  <si>
    <t>7000/300/150</t>
  </si>
  <si>
    <r>
      <rPr>
        <sz val="10"/>
        <rFont val="宋体"/>
        <family val="0"/>
      </rPr>
      <t>石桥铺镇</t>
    </r>
    <r>
      <rPr>
        <sz val="10"/>
        <rFont val="Courier New"/>
        <family val="3"/>
      </rPr>
      <t>2019</t>
    </r>
    <r>
      <rPr>
        <sz val="10"/>
        <rFont val="宋体"/>
        <family val="0"/>
      </rPr>
      <t>年第二批产业发展到户巩固提升金</t>
    </r>
  </si>
  <si>
    <t>4000/210/70</t>
  </si>
  <si>
    <r>
      <rPr>
        <sz val="10"/>
        <rFont val="宋体"/>
        <family val="0"/>
      </rPr>
      <t>石桥铺</t>
    </r>
    <r>
      <rPr>
        <sz val="10"/>
        <rFont val="Courier New"/>
        <family val="3"/>
      </rPr>
      <t>2019</t>
    </r>
    <r>
      <rPr>
        <sz val="10"/>
        <rFont val="宋体"/>
        <family val="0"/>
      </rPr>
      <t>年乡镇产业扶贫基金</t>
    </r>
  </si>
  <si>
    <r>
      <rPr>
        <sz val="10"/>
        <rFont val="宋体"/>
        <family val="0"/>
      </rPr>
      <t>安岳县石桥铺镇生活条件改善</t>
    </r>
    <r>
      <rPr>
        <sz val="10"/>
        <rFont val="Courier New"/>
        <family val="3"/>
      </rPr>
      <t>2019</t>
    </r>
    <r>
      <rPr>
        <sz val="10"/>
        <rFont val="宋体"/>
        <family val="0"/>
      </rPr>
      <t>年第一批贫困户人居环境整治</t>
    </r>
  </si>
  <si>
    <r>
      <rPr>
        <sz val="10"/>
        <rFont val="宋体"/>
        <family val="0"/>
      </rPr>
      <t>安岳县石桥铺镇生活条件改善</t>
    </r>
    <r>
      <rPr>
        <sz val="10"/>
        <rFont val="Courier New"/>
        <family val="3"/>
      </rPr>
      <t>2019</t>
    </r>
    <r>
      <rPr>
        <sz val="10"/>
        <rFont val="宋体"/>
        <family val="0"/>
      </rPr>
      <t>年第二批人居环境</t>
    </r>
    <r>
      <rPr>
        <sz val="10"/>
        <rFont val="Courier New"/>
        <family val="3"/>
      </rPr>
      <t>18.2</t>
    </r>
    <r>
      <rPr>
        <sz val="10"/>
        <rFont val="宋体"/>
        <family val="0"/>
      </rPr>
      <t>万</t>
    </r>
  </si>
  <si>
    <r>
      <rPr>
        <sz val="10"/>
        <rFont val="宋体"/>
        <family val="0"/>
      </rPr>
      <t>宝华乡</t>
    </r>
    <r>
      <rPr>
        <sz val="10"/>
        <rFont val="Courier New"/>
        <family val="3"/>
      </rPr>
      <t>2019</t>
    </r>
    <r>
      <rPr>
        <sz val="10"/>
        <rFont val="宋体"/>
        <family val="0"/>
      </rPr>
      <t>年第二批贫困户巩固提升项目</t>
    </r>
  </si>
  <si>
    <t>宝华乡政府</t>
  </si>
  <si>
    <r>
      <rPr>
        <sz val="10"/>
        <rFont val="宋体"/>
        <family val="0"/>
      </rPr>
      <t>宝华乡</t>
    </r>
    <r>
      <rPr>
        <sz val="10"/>
        <rFont val="Courier New"/>
        <family val="3"/>
      </rPr>
      <t>2019</t>
    </r>
    <r>
      <rPr>
        <sz val="10"/>
        <rFont val="宋体"/>
        <family val="0"/>
      </rPr>
      <t>年第一批扶贫项目</t>
    </r>
  </si>
  <si>
    <r>
      <rPr>
        <sz val="10"/>
        <rFont val="宋体"/>
        <family val="0"/>
      </rPr>
      <t>宝华乡</t>
    </r>
    <r>
      <rPr>
        <sz val="10"/>
        <rFont val="Courier New"/>
        <family val="3"/>
      </rPr>
      <t>2019</t>
    </r>
    <r>
      <rPr>
        <sz val="10"/>
        <rFont val="宋体"/>
        <family val="0"/>
      </rPr>
      <t>年乡镇产业扶持基金</t>
    </r>
  </si>
  <si>
    <r>
      <rPr>
        <sz val="10"/>
        <rFont val="Courier New"/>
        <family val="3"/>
      </rPr>
      <t>2019</t>
    </r>
    <r>
      <rPr>
        <sz val="10"/>
        <rFont val="宋体"/>
        <family val="0"/>
      </rPr>
      <t>年第二批人居环境整治资金</t>
    </r>
  </si>
  <si>
    <r>
      <rPr>
        <sz val="10"/>
        <rFont val="宋体"/>
        <family val="0"/>
      </rPr>
      <t>拱桥乡</t>
    </r>
    <r>
      <rPr>
        <sz val="10"/>
        <rFont val="Courier New"/>
        <family val="3"/>
      </rPr>
      <t>2019</t>
    </r>
    <r>
      <rPr>
        <sz val="10"/>
        <rFont val="宋体"/>
        <family val="0"/>
      </rPr>
      <t>年第一批贫困户巩固提升资金</t>
    </r>
  </si>
  <si>
    <r>
      <rPr>
        <sz val="10"/>
        <rFont val="宋体"/>
        <family val="0"/>
      </rPr>
      <t>拱桥乡</t>
    </r>
    <r>
      <rPr>
        <sz val="10"/>
        <rFont val="Courier New"/>
        <family val="3"/>
      </rPr>
      <t>2019</t>
    </r>
    <r>
      <rPr>
        <sz val="10"/>
        <rFont val="宋体"/>
        <family val="0"/>
      </rPr>
      <t>年第二批贫困户巩固提升资金</t>
    </r>
  </si>
  <si>
    <r>
      <rPr>
        <sz val="10"/>
        <rFont val="宋体"/>
        <family val="0"/>
      </rPr>
      <t>拱桥乡东安村</t>
    </r>
    <r>
      <rPr>
        <sz val="10"/>
        <rFont val="Courier New"/>
        <family val="3"/>
      </rPr>
      <t>2019</t>
    </r>
    <r>
      <rPr>
        <sz val="10"/>
        <rFont val="宋体"/>
        <family val="0"/>
      </rPr>
      <t>年特困户帮扶基金项目</t>
    </r>
  </si>
  <si>
    <r>
      <rPr>
        <sz val="10"/>
        <rFont val="Courier New"/>
        <family val="3"/>
      </rPr>
      <t>2019</t>
    </r>
    <r>
      <rPr>
        <sz val="10"/>
        <rFont val="宋体"/>
        <family val="0"/>
      </rPr>
      <t>年拱桥乡东安村乡村振兴资金</t>
    </r>
  </si>
  <si>
    <r>
      <rPr>
        <sz val="10"/>
        <rFont val="Courier New"/>
        <family val="3"/>
      </rPr>
      <t>2019</t>
    </r>
    <r>
      <rPr>
        <sz val="10"/>
        <rFont val="宋体"/>
        <family val="0"/>
      </rPr>
      <t>年拱桥乡产业扶持基金</t>
    </r>
  </si>
  <si>
    <r>
      <rPr>
        <sz val="10"/>
        <rFont val="宋体"/>
        <family val="0"/>
      </rPr>
      <t>拱桥乡东安村</t>
    </r>
    <r>
      <rPr>
        <sz val="10"/>
        <rFont val="Courier New"/>
        <family val="3"/>
      </rPr>
      <t>2019</t>
    </r>
    <r>
      <rPr>
        <sz val="10"/>
        <rFont val="宋体"/>
        <family val="0"/>
      </rPr>
      <t>年内生动力资金项目</t>
    </r>
  </si>
  <si>
    <r>
      <rPr>
        <sz val="10"/>
        <rFont val="宋体"/>
        <family val="0"/>
      </rPr>
      <t>安岳县拱桥乡生活条件改善拱桥乡</t>
    </r>
    <r>
      <rPr>
        <sz val="10"/>
        <rFont val="Courier New"/>
        <family val="3"/>
      </rPr>
      <t>2019</t>
    </r>
    <r>
      <rPr>
        <sz val="10"/>
        <rFont val="宋体"/>
        <family val="0"/>
      </rPr>
      <t>年第二批</t>
    </r>
    <r>
      <rPr>
        <sz val="10"/>
        <rFont val="Courier New"/>
        <family val="3"/>
      </rPr>
      <t>19.6</t>
    </r>
    <r>
      <rPr>
        <sz val="10"/>
        <rFont val="宋体"/>
        <family val="0"/>
      </rPr>
      <t>万人居环境项目</t>
    </r>
  </si>
  <si>
    <r>
      <rPr>
        <sz val="10"/>
        <rFont val="宋体"/>
        <family val="0"/>
      </rPr>
      <t>安岳县拱桥乡生活条件改善拱桥乡</t>
    </r>
    <r>
      <rPr>
        <sz val="10"/>
        <rFont val="Courier New"/>
        <family val="3"/>
      </rPr>
      <t>2019</t>
    </r>
    <r>
      <rPr>
        <sz val="10"/>
        <rFont val="宋体"/>
        <family val="0"/>
      </rPr>
      <t>年第一批</t>
    </r>
    <r>
      <rPr>
        <sz val="10"/>
        <rFont val="Courier New"/>
        <family val="3"/>
      </rPr>
      <t>42</t>
    </r>
    <r>
      <rPr>
        <sz val="10"/>
        <rFont val="宋体"/>
        <family val="0"/>
      </rPr>
      <t>万人居环境项目</t>
    </r>
  </si>
  <si>
    <r>
      <rPr>
        <sz val="10"/>
        <rFont val="宋体"/>
        <family val="0"/>
      </rPr>
      <t>拱桥乡东安村</t>
    </r>
    <r>
      <rPr>
        <sz val="10"/>
        <rFont val="Courier New"/>
        <family val="3"/>
      </rPr>
      <t>2019</t>
    </r>
    <r>
      <rPr>
        <sz val="10"/>
        <rFont val="宋体"/>
        <family val="0"/>
      </rPr>
      <t>年社级道路</t>
    </r>
    <r>
      <rPr>
        <sz val="10"/>
        <rFont val="Courier New"/>
        <family val="3"/>
      </rPr>
      <t>6.88</t>
    </r>
    <r>
      <rPr>
        <sz val="10"/>
        <rFont val="宋体"/>
        <family val="0"/>
      </rPr>
      <t>公里建设项目</t>
    </r>
  </si>
  <si>
    <r>
      <rPr>
        <sz val="10"/>
        <rFont val="宋体"/>
        <family val="0"/>
      </rPr>
      <t>共和乡</t>
    </r>
    <r>
      <rPr>
        <sz val="10"/>
        <rFont val="Courier New"/>
        <family val="3"/>
      </rPr>
      <t>2019</t>
    </r>
    <r>
      <rPr>
        <sz val="10"/>
        <rFont val="宋体"/>
        <family val="0"/>
      </rPr>
      <t>年第一批产业巩固提升资金</t>
    </r>
  </si>
  <si>
    <r>
      <rPr>
        <sz val="10"/>
        <rFont val="宋体"/>
        <family val="0"/>
      </rPr>
      <t>共和乡</t>
    </r>
    <r>
      <rPr>
        <sz val="10"/>
        <rFont val="Courier New"/>
        <family val="3"/>
      </rPr>
      <t>2019</t>
    </r>
    <r>
      <rPr>
        <sz val="10"/>
        <rFont val="宋体"/>
        <family val="0"/>
      </rPr>
      <t>年第二批贫困户巩固提升资金</t>
    </r>
  </si>
  <si>
    <r>
      <rPr>
        <sz val="10"/>
        <rFont val="宋体"/>
        <family val="0"/>
      </rPr>
      <t>共和乡</t>
    </r>
    <r>
      <rPr>
        <sz val="10"/>
        <rFont val="Courier New"/>
        <family val="3"/>
      </rPr>
      <t>2019</t>
    </r>
    <r>
      <rPr>
        <sz val="10"/>
        <rFont val="宋体"/>
        <family val="0"/>
      </rPr>
      <t>年产业扶持基金</t>
    </r>
  </si>
  <si>
    <r>
      <rPr>
        <sz val="10"/>
        <rFont val="宋体"/>
        <family val="0"/>
      </rPr>
      <t>共和乡</t>
    </r>
    <r>
      <rPr>
        <sz val="10"/>
        <rFont val="Courier New"/>
        <family val="3"/>
      </rPr>
      <t>2019</t>
    </r>
    <r>
      <rPr>
        <sz val="10"/>
        <rFont val="宋体"/>
        <family val="0"/>
      </rPr>
      <t>年人居环境整治第一批</t>
    </r>
  </si>
  <si>
    <r>
      <rPr>
        <sz val="10"/>
        <rFont val="宋体"/>
        <family val="0"/>
      </rPr>
      <t>共和乡</t>
    </r>
    <r>
      <rPr>
        <sz val="10"/>
        <rFont val="Courier New"/>
        <family val="3"/>
      </rPr>
      <t>2019</t>
    </r>
    <r>
      <rPr>
        <sz val="10"/>
        <rFont val="宋体"/>
        <family val="0"/>
      </rPr>
      <t>年人居环境整治第二批</t>
    </r>
    <r>
      <rPr>
        <sz val="10"/>
        <rFont val="Arial"/>
        <family val="2"/>
      </rPr>
      <t xml:space="preserve"> </t>
    </r>
  </si>
  <si>
    <r>
      <rPr>
        <sz val="10"/>
        <rFont val="宋体"/>
        <family val="0"/>
      </rPr>
      <t>努力乡</t>
    </r>
    <r>
      <rPr>
        <sz val="10"/>
        <rFont val="Courier New"/>
        <family val="3"/>
      </rPr>
      <t>2019</t>
    </r>
    <r>
      <rPr>
        <sz val="10"/>
        <rFont val="宋体"/>
        <family val="0"/>
      </rPr>
      <t>年第一批产业发展资金</t>
    </r>
  </si>
  <si>
    <r>
      <rPr>
        <sz val="10"/>
        <rFont val="宋体"/>
        <family val="0"/>
      </rPr>
      <t>努力乡</t>
    </r>
    <r>
      <rPr>
        <sz val="10"/>
        <rFont val="Courier New"/>
        <family val="3"/>
      </rPr>
      <t>2019</t>
    </r>
    <r>
      <rPr>
        <sz val="10"/>
        <rFont val="宋体"/>
        <family val="0"/>
      </rPr>
      <t>年第二批产业发展资金</t>
    </r>
  </si>
  <si>
    <r>
      <rPr>
        <sz val="10"/>
        <rFont val="宋体"/>
        <family val="0"/>
      </rPr>
      <t>努力乡</t>
    </r>
    <r>
      <rPr>
        <sz val="10"/>
        <rFont val="Courier New"/>
        <family val="3"/>
      </rPr>
      <t>2019</t>
    </r>
    <r>
      <rPr>
        <sz val="10"/>
        <rFont val="宋体"/>
        <family val="0"/>
      </rPr>
      <t>年产业扶持基金</t>
    </r>
  </si>
  <si>
    <r>
      <rPr>
        <sz val="10"/>
        <rFont val="宋体"/>
        <family val="0"/>
      </rPr>
      <t>努力乡</t>
    </r>
    <r>
      <rPr>
        <sz val="10"/>
        <rFont val="Courier New"/>
        <family val="3"/>
      </rPr>
      <t>2019</t>
    </r>
    <r>
      <rPr>
        <sz val="10"/>
        <rFont val="宋体"/>
        <family val="0"/>
      </rPr>
      <t>年建档立卡贫困户第一批人居环境整治项目</t>
    </r>
  </si>
  <si>
    <r>
      <rPr>
        <sz val="10"/>
        <rFont val="宋体"/>
        <family val="0"/>
      </rPr>
      <t>努力乡</t>
    </r>
    <r>
      <rPr>
        <sz val="10"/>
        <rFont val="Courier New"/>
        <family val="3"/>
      </rPr>
      <t>2019</t>
    </r>
    <r>
      <rPr>
        <sz val="10"/>
        <rFont val="宋体"/>
        <family val="0"/>
      </rPr>
      <t>年建档立卡贫困户第二批人居环境整治项目</t>
    </r>
  </si>
  <si>
    <r>
      <rPr>
        <sz val="10"/>
        <rFont val="宋体"/>
        <family val="0"/>
      </rPr>
      <t>三县村市级部门帮扶非</t>
    </r>
    <r>
      <rPr>
        <sz val="10"/>
        <rFont val="Courier New"/>
        <family val="3"/>
      </rPr>
      <t>2019</t>
    </r>
    <r>
      <rPr>
        <sz val="10"/>
        <rFont val="宋体"/>
        <family val="0"/>
      </rPr>
      <t>年计划退出村补助</t>
    </r>
  </si>
  <si>
    <r>
      <rPr>
        <sz val="10"/>
        <rFont val="宋体"/>
        <family val="0"/>
      </rPr>
      <t>狮子村市级部门帮扶非</t>
    </r>
    <r>
      <rPr>
        <sz val="10"/>
        <rFont val="Courier New"/>
        <family val="3"/>
      </rPr>
      <t>2019</t>
    </r>
    <r>
      <rPr>
        <sz val="10"/>
        <rFont val="宋体"/>
        <family val="0"/>
      </rPr>
      <t>年计划退出村补助</t>
    </r>
  </si>
  <si>
    <r>
      <rPr>
        <sz val="10"/>
        <rFont val="宋体"/>
        <family val="0"/>
      </rPr>
      <t>千佛乡</t>
    </r>
    <r>
      <rPr>
        <sz val="10"/>
        <rFont val="Courier New"/>
        <family val="3"/>
      </rPr>
      <t>2019</t>
    </r>
    <r>
      <rPr>
        <sz val="10"/>
        <rFont val="宋体"/>
        <family val="0"/>
      </rPr>
      <t>年第一批贫困户产业发展巩固提升资金</t>
    </r>
  </si>
  <si>
    <r>
      <rPr>
        <sz val="10"/>
        <rFont val="宋体"/>
        <family val="0"/>
      </rPr>
      <t>千佛乡</t>
    </r>
    <r>
      <rPr>
        <sz val="10"/>
        <rFont val="Courier New"/>
        <family val="3"/>
      </rPr>
      <t>2019</t>
    </r>
    <r>
      <rPr>
        <sz val="10"/>
        <rFont val="宋体"/>
        <family val="0"/>
      </rPr>
      <t>年第二批贫困户产业发展巩固提升资金</t>
    </r>
  </si>
  <si>
    <r>
      <rPr>
        <sz val="10"/>
        <rFont val="宋体"/>
        <family val="0"/>
      </rPr>
      <t>千佛乡</t>
    </r>
    <r>
      <rPr>
        <sz val="10"/>
        <rFont val="Courier New"/>
        <family val="3"/>
      </rPr>
      <t>2019</t>
    </r>
    <r>
      <rPr>
        <sz val="10"/>
        <rFont val="宋体"/>
        <family val="0"/>
      </rPr>
      <t>年产业扶持基金</t>
    </r>
  </si>
  <si>
    <r>
      <rPr>
        <sz val="10"/>
        <rFont val="宋体"/>
        <family val="0"/>
      </rPr>
      <t>庙坡村</t>
    </r>
    <r>
      <rPr>
        <sz val="10"/>
        <rFont val="Courier New"/>
        <family val="3"/>
      </rPr>
      <t>2019</t>
    </r>
    <r>
      <rPr>
        <sz val="10"/>
        <rFont val="宋体"/>
        <family val="0"/>
      </rPr>
      <t>年乡村振兴发展资金</t>
    </r>
  </si>
  <si>
    <t>庙坡村</t>
  </si>
  <si>
    <r>
      <rPr>
        <sz val="10"/>
        <rFont val="宋体"/>
        <family val="0"/>
      </rPr>
      <t>洪庙村</t>
    </r>
    <r>
      <rPr>
        <sz val="10"/>
        <rFont val="Courier New"/>
        <family val="3"/>
      </rPr>
      <t>2019</t>
    </r>
    <r>
      <rPr>
        <sz val="10"/>
        <rFont val="宋体"/>
        <family val="0"/>
      </rPr>
      <t>年乡村振兴发展资金</t>
    </r>
  </si>
  <si>
    <t>洪庙村</t>
  </si>
  <si>
    <r>
      <rPr>
        <sz val="10"/>
        <rFont val="宋体"/>
        <family val="0"/>
      </rPr>
      <t>文章村</t>
    </r>
    <r>
      <rPr>
        <sz val="10"/>
        <rFont val="Courier New"/>
        <family val="3"/>
      </rPr>
      <t>2019</t>
    </r>
    <r>
      <rPr>
        <sz val="10"/>
        <rFont val="宋体"/>
        <family val="0"/>
      </rPr>
      <t>年乡村振兴发展资金</t>
    </r>
  </si>
  <si>
    <t>文章村</t>
  </si>
  <si>
    <r>
      <rPr>
        <sz val="10"/>
        <rFont val="Courier New"/>
        <family val="3"/>
      </rPr>
      <t>2019</t>
    </r>
    <r>
      <rPr>
        <sz val="10"/>
        <rFont val="宋体"/>
        <family val="0"/>
      </rPr>
      <t>年庙坡村特困户帮扶基金</t>
    </r>
  </si>
  <si>
    <r>
      <rPr>
        <sz val="10"/>
        <rFont val="Courier New"/>
        <family val="3"/>
      </rPr>
      <t>2019</t>
    </r>
    <r>
      <rPr>
        <sz val="10"/>
        <rFont val="宋体"/>
        <family val="0"/>
      </rPr>
      <t>年洪庙村特困户帮扶基金</t>
    </r>
  </si>
  <si>
    <r>
      <rPr>
        <sz val="10"/>
        <rFont val="Courier New"/>
        <family val="3"/>
      </rPr>
      <t>2019</t>
    </r>
    <r>
      <rPr>
        <sz val="10"/>
        <rFont val="宋体"/>
        <family val="0"/>
      </rPr>
      <t>年文章村特困户帮扶基金</t>
    </r>
  </si>
  <si>
    <r>
      <rPr>
        <sz val="10"/>
        <rFont val="宋体"/>
        <family val="0"/>
      </rPr>
      <t>瓦屋村</t>
    </r>
    <r>
      <rPr>
        <sz val="10"/>
        <rFont val="Courier New"/>
        <family val="3"/>
      </rPr>
      <t>2019</t>
    </r>
    <r>
      <rPr>
        <sz val="10"/>
        <rFont val="宋体"/>
        <family val="0"/>
      </rPr>
      <t>年市级部门帮扶非</t>
    </r>
    <r>
      <rPr>
        <sz val="10"/>
        <rFont val="Courier New"/>
        <family val="3"/>
      </rPr>
      <t>2019</t>
    </r>
    <r>
      <rPr>
        <sz val="10"/>
        <rFont val="宋体"/>
        <family val="0"/>
      </rPr>
      <t>年计划退出村补助</t>
    </r>
  </si>
  <si>
    <r>
      <rPr>
        <sz val="10"/>
        <rFont val="宋体"/>
        <family val="0"/>
      </rPr>
      <t>千佛乡</t>
    </r>
    <r>
      <rPr>
        <sz val="10"/>
        <rFont val="Courier New"/>
        <family val="3"/>
      </rPr>
      <t>2019</t>
    </r>
    <r>
      <rPr>
        <sz val="10"/>
        <rFont val="宋体"/>
        <family val="0"/>
      </rPr>
      <t>年第一批人居环境整治资金</t>
    </r>
  </si>
  <si>
    <r>
      <rPr>
        <sz val="10"/>
        <rFont val="宋体"/>
        <family val="0"/>
      </rPr>
      <t>千佛乡</t>
    </r>
    <r>
      <rPr>
        <sz val="10"/>
        <rFont val="Courier New"/>
        <family val="3"/>
      </rPr>
      <t>2019</t>
    </r>
    <r>
      <rPr>
        <sz val="10"/>
        <rFont val="宋体"/>
        <family val="0"/>
      </rPr>
      <t>年第二批人居环境整治资金</t>
    </r>
  </si>
  <si>
    <r>
      <rPr>
        <sz val="10"/>
        <rFont val="Courier New"/>
        <family val="3"/>
      </rPr>
      <t>2019</t>
    </r>
    <r>
      <rPr>
        <sz val="10"/>
        <rFont val="宋体"/>
        <family val="0"/>
      </rPr>
      <t>年洪庙村新建社级道路</t>
    </r>
  </si>
  <si>
    <r>
      <rPr>
        <sz val="10"/>
        <rFont val="宋体"/>
        <family val="0"/>
      </rPr>
      <t>道路建设</t>
    </r>
    <r>
      <rPr>
        <sz val="10"/>
        <rFont val="Courier New"/>
        <family val="3"/>
      </rPr>
      <t>-2019</t>
    </r>
    <r>
      <rPr>
        <sz val="10"/>
        <rFont val="宋体"/>
        <family val="0"/>
      </rPr>
      <t>年洪庙村新建小板路</t>
    </r>
  </si>
  <si>
    <r>
      <rPr>
        <sz val="10"/>
        <rFont val="Courier New"/>
        <family val="3"/>
      </rPr>
      <t>2019</t>
    </r>
    <r>
      <rPr>
        <sz val="10"/>
        <rFont val="宋体"/>
        <family val="0"/>
      </rPr>
      <t>年庙坡村新建社级道路</t>
    </r>
  </si>
  <si>
    <r>
      <rPr>
        <sz val="10"/>
        <rFont val="Courier New"/>
        <family val="3"/>
      </rPr>
      <t>2019</t>
    </r>
    <r>
      <rPr>
        <sz val="10"/>
        <rFont val="宋体"/>
        <family val="0"/>
      </rPr>
      <t>年文章村新建社级道路</t>
    </r>
  </si>
  <si>
    <r>
      <rPr>
        <sz val="10"/>
        <rFont val="Courier New"/>
        <family val="3"/>
      </rPr>
      <t>2019</t>
    </r>
    <r>
      <rPr>
        <sz val="10"/>
        <rFont val="宋体"/>
        <family val="0"/>
      </rPr>
      <t>年庙坡村新建小板路</t>
    </r>
  </si>
  <si>
    <r>
      <rPr>
        <sz val="10"/>
        <rFont val="宋体"/>
        <family val="0"/>
      </rPr>
      <t>水利建设</t>
    </r>
    <r>
      <rPr>
        <sz val="10"/>
        <rFont val="Courier New"/>
        <family val="3"/>
      </rPr>
      <t>-2019</t>
    </r>
    <r>
      <rPr>
        <sz val="10"/>
        <rFont val="宋体"/>
        <family val="0"/>
      </rPr>
      <t>年洪庙村新建山坪塘</t>
    </r>
  </si>
  <si>
    <r>
      <rPr>
        <sz val="10"/>
        <rFont val="宋体"/>
        <family val="0"/>
      </rPr>
      <t>水利建设</t>
    </r>
    <r>
      <rPr>
        <sz val="10"/>
        <rFont val="Courier New"/>
        <family val="3"/>
      </rPr>
      <t>-2019</t>
    </r>
    <r>
      <rPr>
        <sz val="10"/>
        <rFont val="宋体"/>
        <family val="0"/>
      </rPr>
      <t>年洪庙村维修山坪塘</t>
    </r>
  </si>
  <si>
    <r>
      <rPr>
        <sz val="10"/>
        <rFont val="Courier New"/>
        <family val="3"/>
      </rPr>
      <t>2019</t>
    </r>
    <r>
      <rPr>
        <sz val="10"/>
        <rFont val="宋体"/>
        <family val="0"/>
      </rPr>
      <t>年庙坡村新建囤水田</t>
    </r>
  </si>
  <si>
    <r>
      <rPr>
        <sz val="10"/>
        <rFont val="Courier New"/>
        <family val="3"/>
      </rPr>
      <t>2019</t>
    </r>
    <r>
      <rPr>
        <sz val="10"/>
        <rFont val="宋体"/>
        <family val="0"/>
      </rPr>
      <t>年庙坡村新建蓄水池</t>
    </r>
  </si>
  <si>
    <r>
      <rPr>
        <sz val="10"/>
        <rFont val="Courier New"/>
        <family val="3"/>
      </rPr>
      <t>2019</t>
    </r>
    <r>
      <rPr>
        <sz val="10"/>
        <rFont val="宋体"/>
        <family val="0"/>
      </rPr>
      <t>年文章村新建山坪塘</t>
    </r>
  </si>
  <si>
    <r>
      <rPr>
        <sz val="10"/>
        <rFont val="Courier New"/>
        <family val="3"/>
      </rPr>
      <t>2019</t>
    </r>
    <r>
      <rPr>
        <sz val="10"/>
        <rFont val="宋体"/>
        <family val="0"/>
      </rPr>
      <t>年文章村新建蓄水池</t>
    </r>
  </si>
  <si>
    <r>
      <rPr>
        <sz val="10"/>
        <rFont val="宋体"/>
        <family val="0"/>
      </rPr>
      <t>水利建设</t>
    </r>
    <r>
      <rPr>
        <sz val="10"/>
        <rFont val="Courier New"/>
        <family val="3"/>
      </rPr>
      <t>-2019</t>
    </r>
    <r>
      <rPr>
        <sz val="10"/>
        <rFont val="宋体"/>
        <family val="0"/>
      </rPr>
      <t>年洪庙村新建蓄水池</t>
    </r>
  </si>
  <si>
    <r>
      <rPr>
        <sz val="10"/>
        <rFont val="宋体"/>
        <family val="0"/>
      </rPr>
      <t>水利建设</t>
    </r>
    <r>
      <rPr>
        <sz val="10"/>
        <rFont val="Courier New"/>
        <family val="3"/>
      </rPr>
      <t>-2019</t>
    </r>
    <r>
      <rPr>
        <sz val="10"/>
        <rFont val="宋体"/>
        <family val="0"/>
      </rPr>
      <t>年洪庙村维修河堤</t>
    </r>
  </si>
  <si>
    <r>
      <rPr>
        <sz val="10"/>
        <rFont val="宋体"/>
        <family val="0"/>
      </rPr>
      <t>开田村</t>
    </r>
    <r>
      <rPr>
        <sz val="10"/>
        <rFont val="Courier New"/>
        <family val="3"/>
      </rPr>
      <t>2019</t>
    </r>
    <r>
      <rPr>
        <sz val="10"/>
        <rFont val="宋体"/>
        <family val="0"/>
      </rPr>
      <t>年市级部门帮扶非</t>
    </r>
    <r>
      <rPr>
        <sz val="10"/>
        <rFont val="Courier New"/>
        <family val="3"/>
      </rPr>
      <t>2019</t>
    </r>
    <r>
      <rPr>
        <sz val="10"/>
        <rFont val="宋体"/>
        <family val="0"/>
      </rPr>
      <t>年计划退出村补助</t>
    </r>
  </si>
  <si>
    <r>
      <rPr>
        <sz val="10"/>
        <rFont val="Courier New"/>
        <family val="3"/>
      </rPr>
      <t>2019</t>
    </r>
    <r>
      <rPr>
        <sz val="10"/>
        <rFont val="宋体"/>
        <family val="0"/>
      </rPr>
      <t>年庙坡村内生动力资金</t>
    </r>
    <r>
      <rPr>
        <sz val="10"/>
        <rFont val="Courier New"/>
        <family val="3"/>
      </rPr>
      <t>5</t>
    </r>
    <r>
      <rPr>
        <sz val="10"/>
        <rFont val="宋体"/>
        <family val="0"/>
      </rPr>
      <t>万元</t>
    </r>
  </si>
  <si>
    <r>
      <rPr>
        <sz val="10"/>
        <rFont val="Courier New"/>
        <family val="3"/>
      </rPr>
      <t>2019</t>
    </r>
    <r>
      <rPr>
        <sz val="10"/>
        <rFont val="宋体"/>
        <family val="0"/>
      </rPr>
      <t>年洪庙村内生动力资金</t>
    </r>
    <r>
      <rPr>
        <sz val="10"/>
        <rFont val="Courier New"/>
        <family val="3"/>
      </rPr>
      <t>5</t>
    </r>
    <r>
      <rPr>
        <sz val="10"/>
        <rFont val="宋体"/>
        <family val="0"/>
      </rPr>
      <t>万元</t>
    </r>
  </si>
  <si>
    <r>
      <rPr>
        <sz val="10"/>
        <rFont val="Courier New"/>
        <family val="3"/>
      </rPr>
      <t>2019</t>
    </r>
    <r>
      <rPr>
        <sz val="10"/>
        <rFont val="宋体"/>
        <family val="0"/>
      </rPr>
      <t>年文章村内生动力资金</t>
    </r>
    <r>
      <rPr>
        <sz val="10"/>
        <rFont val="Courier New"/>
        <family val="3"/>
      </rPr>
      <t>5</t>
    </r>
    <r>
      <rPr>
        <sz val="10"/>
        <rFont val="宋体"/>
        <family val="0"/>
      </rPr>
      <t>万元</t>
    </r>
  </si>
  <si>
    <r>
      <rPr>
        <sz val="10"/>
        <rFont val="宋体"/>
        <family val="0"/>
      </rPr>
      <t>安岳县永顺镇</t>
    </r>
    <r>
      <rPr>
        <sz val="10"/>
        <rFont val="Courier New"/>
        <family val="3"/>
      </rPr>
      <t>2019</t>
    </r>
    <r>
      <rPr>
        <sz val="10"/>
        <rFont val="宋体"/>
        <family val="0"/>
      </rPr>
      <t>年第二批产业发展巩固提升资金</t>
    </r>
  </si>
  <si>
    <r>
      <rPr>
        <sz val="10"/>
        <rFont val="宋体"/>
        <family val="0"/>
      </rPr>
      <t>安岳县永顺镇</t>
    </r>
    <r>
      <rPr>
        <sz val="10"/>
        <rFont val="Courier New"/>
        <family val="3"/>
      </rPr>
      <t>2019</t>
    </r>
    <r>
      <rPr>
        <sz val="10"/>
        <rFont val="宋体"/>
        <family val="0"/>
      </rPr>
      <t>年第一批产业发展巩固提升资金</t>
    </r>
  </si>
  <si>
    <t>安岳县永顺镇燕石村2019年市级帮扶部门奖补资金</t>
  </si>
  <si>
    <t>安岳县永顺镇太和村2019年乡村振兴贫困村产业发展奖补资金</t>
  </si>
  <si>
    <t>太和村</t>
  </si>
  <si>
    <t>安岳县永顺镇堰湾村2019年乡村振兴贫困村产业发展奖补资金</t>
  </si>
  <si>
    <t>堰湾村</t>
  </si>
  <si>
    <t>安岳县永顺镇断桥村2019年乡村振兴贫困村产业发展奖补资金</t>
  </si>
  <si>
    <t>断桥村</t>
  </si>
  <si>
    <t>安岳县永顺镇乡镇产业扶持</t>
  </si>
  <si>
    <t>安岳县永顺镇2019年太和村特困户帮扶基金</t>
  </si>
  <si>
    <t>安岳县永顺镇2019年堰湾村特困户帮扶基金</t>
  </si>
  <si>
    <t>安岳县永顺镇2019年断桥村特困户帮扶基金</t>
  </si>
  <si>
    <r>
      <rPr>
        <sz val="10"/>
        <rFont val="宋体"/>
        <family val="0"/>
      </rPr>
      <t>安岳县永顺镇</t>
    </r>
    <r>
      <rPr>
        <sz val="10"/>
        <rFont val="Courier New"/>
        <family val="3"/>
      </rPr>
      <t>2019</t>
    </r>
    <r>
      <rPr>
        <sz val="10"/>
        <rFont val="宋体"/>
        <family val="0"/>
      </rPr>
      <t>年第一批人居环境整治资金</t>
    </r>
  </si>
  <si>
    <r>
      <rPr>
        <sz val="10"/>
        <rFont val="宋体"/>
        <family val="0"/>
      </rPr>
      <t>安岳县永顺镇</t>
    </r>
    <r>
      <rPr>
        <sz val="10"/>
        <rFont val="Courier New"/>
        <family val="3"/>
      </rPr>
      <t>2019</t>
    </r>
    <r>
      <rPr>
        <sz val="10"/>
        <rFont val="宋体"/>
        <family val="0"/>
      </rPr>
      <t>年第二批人居环境改造</t>
    </r>
  </si>
  <si>
    <t>安岳县永顺镇堰湾村2019年道路建设项目资金</t>
  </si>
  <si>
    <t>安岳县永顺镇太和村2019年脱贫攻坚村级项目(小板路+生产生活便道</t>
  </si>
  <si>
    <t>安岳县永顺镇断桥村2019年脱贫攻坚村级项目（小板路+生产生活便道</t>
  </si>
  <si>
    <t>安岳县永顺镇常乐村2019市级帮扶部门奖补资金</t>
  </si>
  <si>
    <t>安岳县永顺镇太和村2019年脱贫攻坚项目（水利建设）</t>
  </si>
  <si>
    <t>安岳县永顺镇堰湾村2019年脱贫攻坚村级项目（水利建设）</t>
  </si>
  <si>
    <t>安岳县永顺镇断桥村2019年脱贫攻坚村级项目（水利建设）</t>
  </si>
  <si>
    <t>安岳县永顺镇2019年太和村内生动力项目建设资金</t>
  </si>
  <si>
    <t>安岳县永顺镇2019年堰湾村内生动力项目资金</t>
  </si>
  <si>
    <t>安岳县永顺镇2019年断桥村内生动力项目资金</t>
  </si>
  <si>
    <r>
      <rPr>
        <sz val="10"/>
        <rFont val="宋体"/>
        <family val="0"/>
      </rPr>
      <t>鸳大镇</t>
    </r>
    <r>
      <rPr>
        <sz val="10"/>
        <rFont val="Courier New"/>
        <family val="3"/>
      </rPr>
      <t>2014-2016</t>
    </r>
    <r>
      <rPr>
        <sz val="10"/>
        <rFont val="宋体"/>
        <family val="0"/>
      </rPr>
      <t>年脱贫户</t>
    </r>
    <r>
      <rPr>
        <sz val="10"/>
        <rFont val="Courier New"/>
        <family val="3"/>
      </rPr>
      <t>2019</t>
    </r>
    <r>
      <rPr>
        <sz val="10"/>
        <rFont val="宋体"/>
        <family val="0"/>
      </rPr>
      <t>年巩固提升资金</t>
    </r>
  </si>
  <si>
    <r>
      <rPr>
        <sz val="10"/>
        <rFont val="宋体"/>
        <family val="0"/>
      </rPr>
      <t>鸳大镇</t>
    </r>
    <r>
      <rPr>
        <sz val="10"/>
        <rFont val="Courier New"/>
        <family val="3"/>
      </rPr>
      <t>2017-2019</t>
    </r>
    <r>
      <rPr>
        <sz val="10"/>
        <rFont val="宋体"/>
        <family val="0"/>
      </rPr>
      <t>年脱贫户</t>
    </r>
    <r>
      <rPr>
        <sz val="10"/>
        <rFont val="Courier New"/>
        <family val="3"/>
      </rPr>
      <t>2019</t>
    </r>
    <r>
      <rPr>
        <sz val="10"/>
        <rFont val="宋体"/>
        <family val="0"/>
      </rPr>
      <t>年巩固提升资金</t>
    </r>
  </si>
  <si>
    <r>
      <rPr>
        <sz val="10"/>
        <rFont val="宋体"/>
        <family val="0"/>
      </rPr>
      <t>鸳大镇</t>
    </r>
    <r>
      <rPr>
        <sz val="10"/>
        <rFont val="Courier New"/>
        <family val="3"/>
      </rPr>
      <t>2019</t>
    </r>
    <r>
      <rPr>
        <sz val="10"/>
        <rFont val="宋体"/>
        <family val="0"/>
      </rPr>
      <t>年贫困户产业扶持基金</t>
    </r>
  </si>
  <si>
    <r>
      <rPr>
        <sz val="10"/>
        <rFont val="宋体"/>
        <family val="0"/>
      </rPr>
      <t>鸳大镇</t>
    </r>
    <r>
      <rPr>
        <sz val="10"/>
        <rFont val="Courier New"/>
        <family val="3"/>
      </rPr>
      <t>2019</t>
    </r>
    <r>
      <rPr>
        <sz val="10"/>
        <rFont val="宋体"/>
        <family val="0"/>
      </rPr>
      <t>年第一批人居环境整治项目</t>
    </r>
  </si>
  <si>
    <t>鸳大镇2019年第二批人居环境</t>
  </si>
  <si>
    <r>
      <rPr>
        <sz val="10"/>
        <rFont val="宋体"/>
        <family val="0"/>
      </rPr>
      <t>岳阳镇</t>
    </r>
    <r>
      <rPr>
        <sz val="10"/>
        <rFont val="Courier New"/>
        <family val="3"/>
      </rPr>
      <t>2019</t>
    </r>
    <r>
      <rPr>
        <sz val="10"/>
        <rFont val="宋体"/>
        <family val="0"/>
      </rPr>
      <t>年第一批产业发展巩固提升资金</t>
    </r>
  </si>
  <si>
    <r>
      <rPr>
        <sz val="10"/>
        <rFont val="宋体"/>
        <family val="0"/>
      </rPr>
      <t>岳阳镇</t>
    </r>
    <r>
      <rPr>
        <sz val="10"/>
        <rFont val="Courier New"/>
        <family val="3"/>
      </rPr>
      <t>2019</t>
    </r>
    <r>
      <rPr>
        <sz val="10"/>
        <rFont val="宋体"/>
        <family val="0"/>
      </rPr>
      <t>年第二批产业发展巩固提升资金</t>
    </r>
  </si>
  <si>
    <r>
      <rPr>
        <sz val="10"/>
        <rFont val="宋体"/>
        <family val="0"/>
      </rPr>
      <t>岳阳镇</t>
    </r>
    <r>
      <rPr>
        <sz val="10"/>
        <rFont val="Courier New"/>
        <family val="3"/>
      </rPr>
      <t>2019</t>
    </r>
    <r>
      <rPr>
        <sz val="10"/>
        <rFont val="宋体"/>
        <family val="0"/>
      </rPr>
      <t>年产业扶持基金市级补助资金</t>
    </r>
  </si>
  <si>
    <r>
      <rPr>
        <sz val="10"/>
        <rFont val="宋体"/>
        <family val="0"/>
      </rPr>
      <t>岳阳镇</t>
    </r>
    <r>
      <rPr>
        <sz val="10"/>
        <rFont val="Courier New"/>
        <family val="3"/>
      </rPr>
      <t>2019</t>
    </r>
    <r>
      <rPr>
        <sz val="10"/>
        <rFont val="宋体"/>
        <family val="0"/>
      </rPr>
      <t>年建档立卡贫困户第一批人居环境整治</t>
    </r>
  </si>
  <si>
    <t>岳阳镇2019年建档立卡贫困户第二批人居环境整治</t>
  </si>
  <si>
    <r>
      <rPr>
        <sz val="10"/>
        <rFont val="宋体"/>
        <family val="0"/>
      </rPr>
      <t>乾龙乡</t>
    </r>
    <r>
      <rPr>
        <sz val="10"/>
        <rFont val="Courier New"/>
        <family val="3"/>
      </rPr>
      <t>2019</t>
    </r>
    <r>
      <rPr>
        <sz val="10"/>
        <rFont val="宋体"/>
        <family val="0"/>
      </rPr>
      <t>年第一批产业发展巩固提升资金（到户产业发展）</t>
    </r>
  </si>
  <si>
    <r>
      <rPr>
        <sz val="10"/>
        <rFont val="宋体"/>
        <family val="0"/>
      </rPr>
      <t>乾龙乡</t>
    </r>
    <r>
      <rPr>
        <sz val="10"/>
        <rFont val="Courier New"/>
        <family val="3"/>
      </rPr>
      <t>2019</t>
    </r>
    <r>
      <rPr>
        <sz val="10"/>
        <rFont val="宋体"/>
        <family val="0"/>
      </rPr>
      <t>年第二批产业发展巩固提升资金（到户产业发展）</t>
    </r>
  </si>
  <si>
    <r>
      <rPr>
        <sz val="10"/>
        <rFont val="宋体"/>
        <family val="0"/>
      </rPr>
      <t>乾龙乡</t>
    </r>
    <r>
      <rPr>
        <sz val="10"/>
        <rFont val="Courier New"/>
        <family val="3"/>
      </rPr>
      <t>2019</t>
    </r>
    <r>
      <rPr>
        <sz val="10"/>
        <rFont val="宋体"/>
        <family val="0"/>
      </rPr>
      <t>年廻龙村市级帮扶部门帮扶补助资金</t>
    </r>
  </si>
  <si>
    <r>
      <rPr>
        <sz val="10"/>
        <rFont val="宋体"/>
        <family val="0"/>
      </rPr>
      <t>乾龙乡</t>
    </r>
    <r>
      <rPr>
        <sz val="10"/>
        <rFont val="Courier New"/>
        <family val="3"/>
      </rPr>
      <t>2019</t>
    </r>
    <r>
      <rPr>
        <sz val="10"/>
        <rFont val="宋体"/>
        <family val="0"/>
      </rPr>
      <t>年太星村市级帮扶部门帮助补助资金</t>
    </r>
  </si>
  <si>
    <r>
      <rPr>
        <sz val="10"/>
        <rFont val="宋体"/>
        <family val="0"/>
      </rPr>
      <t>乾龙乡</t>
    </r>
    <r>
      <rPr>
        <sz val="10"/>
        <rFont val="Courier New"/>
        <family val="3"/>
      </rPr>
      <t>2019</t>
    </r>
    <r>
      <rPr>
        <sz val="10"/>
        <rFont val="宋体"/>
        <family val="0"/>
      </rPr>
      <t>年廻龙村资产收益扶贫资金</t>
    </r>
  </si>
  <si>
    <r>
      <rPr>
        <sz val="10"/>
        <rFont val="宋体"/>
        <family val="0"/>
      </rPr>
      <t>安岳县乾龙乡产业项目</t>
    </r>
    <r>
      <rPr>
        <sz val="10"/>
        <rFont val="Courier New"/>
        <family val="3"/>
      </rPr>
      <t>2018</t>
    </r>
    <r>
      <rPr>
        <sz val="10"/>
        <rFont val="宋体"/>
        <family val="0"/>
      </rPr>
      <t>年插花式贫困户产业到户资金</t>
    </r>
    <r>
      <rPr>
        <sz val="10"/>
        <rFont val="Courier New"/>
        <family val="3"/>
      </rPr>
      <t>10.717</t>
    </r>
    <r>
      <rPr>
        <sz val="10"/>
        <rFont val="宋体"/>
        <family val="0"/>
      </rPr>
      <t>万元</t>
    </r>
  </si>
  <si>
    <r>
      <rPr>
        <sz val="10"/>
        <rFont val="宋体"/>
        <family val="0"/>
      </rPr>
      <t>乾龙乡</t>
    </r>
    <r>
      <rPr>
        <sz val="10"/>
        <rFont val="Courier New"/>
        <family val="3"/>
      </rPr>
      <t>2019</t>
    </r>
    <r>
      <rPr>
        <sz val="10"/>
        <rFont val="宋体"/>
        <family val="0"/>
      </rPr>
      <t>年乡镇产业扶持基金</t>
    </r>
  </si>
  <si>
    <r>
      <rPr>
        <sz val="10"/>
        <rFont val="宋体"/>
        <family val="0"/>
      </rPr>
      <t>乾龙乡</t>
    </r>
    <r>
      <rPr>
        <sz val="10"/>
        <rFont val="Courier New"/>
        <family val="3"/>
      </rPr>
      <t>2019</t>
    </r>
    <r>
      <rPr>
        <sz val="10"/>
        <rFont val="宋体"/>
        <family val="0"/>
      </rPr>
      <t>年第一批人居环境整治资金</t>
    </r>
  </si>
  <si>
    <r>
      <rPr>
        <sz val="10"/>
        <rFont val="宋体"/>
        <family val="0"/>
      </rPr>
      <t>乾龙乡</t>
    </r>
    <r>
      <rPr>
        <sz val="10"/>
        <rFont val="Courier New"/>
        <family val="3"/>
      </rPr>
      <t>2019</t>
    </r>
    <r>
      <rPr>
        <sz val="10"/>
        <rFont val="宋体"/>
        <family val="0"/>
      </rPr>
      <t>年第二批人居环境整治资金</t>
    </r>
  </si>
  <si>
    <r>
      <rPr>
        <sz val="10"/>
        <rFont val="宋体"/>
        <family val="0"/>
      </rPr>
      <t>乾龙乡</t>
    </r>
    <r>
      <rPr>
        <sz val="10"/>
        <rFont val="Courier New"/>
        <family val="3"/>
      </rPr>
      <t>2019</t>
    </r>
    <r>
      <rPr>
        <sz val="10"/>
        <rFont val="宋体"/>
        <family val="0"/>
      </rPr>
      <t>年廻龙村乡村振兴示范村创建奖补资金</t>
    </r>
  </si>
  <si>
    <r>
      <rPr>
        <sz val="10"/>
        <rFont val="宋体"/>
        <family val="0"/>
      </rPr>
      <t>天林镇</t>
    </r>
    <r>
      <rPr>
        <sz val="10"/>
        <rFont val="Courier New"/>
        <family val="3"/>
      </rPr>
      <t>2019</t>
    </r>
    <r>
      <rPr>
        <sz val="10"/>
        <rFont val="宋体"/>
        <family val="0"/>
      </rPr>
      <t>年第一批扶贫项目规划</t>
    </r>
  </si>
  <si>
    <t>天林镇各村</t>
  </si>
  <si>
    <r>
      <rPr>
        <sz val="10"/>
        <rFont val="宋体"/>
        <family val="0"/>
      </rPr>
      <t>天林镇关于申报</t>
    </r>
    <r>
      <rPr>
        <sz val="10"/>
        <rFont val="Courier New"/>
        <family val="3"/>
      </rPr>
      <t>2019</t>
    </r>
    <r>
      <rPr>
        <sz val="10"/>
        <rFont val="宋体"/>
        <family val="0"/>
      </rPr>
      <t>年财政专项扶贫资金项目规划</t>
    </r>
  </si>
  <si>
    <r>
      <rPr>
        <sz val="10"/>
        <rFont val="宋体"/>
        <family val="0"/>
      </rPr>
      <t>天林镇</t>
    </r>
    <r>
      <rPr>
        <sz val="10"/>
        <rFont val="Courier New"/>
        <family val="3"/>
      </rPr>
      <t>2019</t>
    </r>
    <r>
      <rPr>
        <sz val="10"/>
        <rFont val="宋体"/>
        <family val="0"/>
      </rPr>
      <t>年产业扶持基金</t>
    </r>
  </si>
  <si>
    <r>
      <rPr>
        <sz val="10"/>
        <rFont val="宋体"/>
        <family val="0"/>
      </rPr>
      <t>天林镇</t>
    </r>
    <r>
      <rPr>
        <sz val="10"/>
        <rFont val="Courier New"/>
        <family val="3"/>
      </rPr>
      <t>2019</t>
    </r>
    <r>
      <rPr>
        <sz val="10"/>
        <rFont val="宋体"/>
        <family val="0"/>
      </rPr>
      <t>年人居环境整治项目</t>
    </r>
  </si>
  <si>
    <r>
      <rPr>
        <sz val="10"/>
        <rFont val="Courier New"/>
        <family val="3"/>
      </rPr>
      <t>2019</t>
    </r>
    <r>
      <rPr>
        <sz val="10"/>
        <rFont val="宋体"/>
        <family val="0"/>
      </rPr>
      <t>年度第一批产业发展巩固提升资金</t>
    </r>
  </si>
  <si>
    <r>
      <rPr>
        <sz val="10"/>
        <rFont val="Courier New"/>
        <family val="3"/>
      </rPr>
      <t>2019</t>
    </r>
    <r>
      <rPr>
        <sz val="10"/>
        <rFont val="宋体"/>
        <family val="0"/>
      </rPr>
      <t>年度第二批产业发展巩固提升资金</t>
    </r>
  </si>
  <si>
    <r>
      <rPr>
        <sz val="10"/>
        <rFont val="Courier New"/>
        <family val="3"/>
      </rPr>
      <t>2019</t>
    </r>
    <r>
      <rPr>
        <sz val="10"/>
        <rFont val="宋体"/>
        <family val="0"/>
      </rPr>
      <t>年度乡镇产业扶持基金</t>
    </r>
  </si>
  <si>
    <r>
      <rPr>
        <sz val="10"/>
        <rFont val="Courier New"/>
        <family val="3"/>
      </rPr>
      <t>2019</t>
    </r>
    <r>
      <rPr>
        <sz val="10"/>
        <rFont val="宋体"/>
        <family val="0"/>
      </rPr>
      <t>年第一批人居环境整治</t>
    </r>
  </si>
  <si>
    <t>2019年第二批人居环境</t>
  </si>
  <si>
    <r>
      <rPr>
        <sz val="10"/>
        <rFont val="宋体"/>
        <family val="0"/>
      </rPr>
      <t>永清镇</t>
    </r>
    <r>
      <rPr>
        <sz val="10"/>
        <rFont val="Courier New"/>
        <family val="3"/>
      </rPr>
      <t>2019</t>
    </r>
    <r>
      <rPr>
        <sz val="10"/>
        <rFont val="宋体"/>
        <family val="0"/>
      </rPr>
      <t>年第一批产业发展巩固提升资金（到户产业发展）</t>
    </r>
  </si>
  <si>
    <r>
      <rPr>
        <sz val="10"/>
        <rFont val="宋体"/>
        <family val="0"/>
      </rPr>
      <t>永清镇</t>
    </r>
    <r>
      <rPr>
        <sz val="10"/>
        <rFont val="Courier New"/>
        <family val="3"/>
      </rPr>
      <t>2019</t>
    </r>
    <r>
      <rPr>
        <sz val="10"/>
        <rFont val="宋体"/>
        <family val="0"/>
      </rPr>
      <t>年第二批产业发展巩固提升资金（到户产业发展）</t>
    </r>
  </si>
  <si>
    <t>永清镇三元村2019年村集体经济项目</t>
  </si>
  <si>
    <t>三元村</t>
  </si>
  <si>
    <r>
      <rPr>
        <sz val="10"/>
        <rFont val="宋体"/>
        <family val="0"/>
      </rPr>
      <t>永清镇三元村</t>
    </r>
    <r>
      <rPr>
        <sz val="10"/>
        <rFont val="Courier New"/>
        <family val="3"/>
      </rPr>
      <t>2019</t>
    </r>
    <r>
      <rPr>
        <sz val="10"/>
        <rFont val="宋体"/>
        <family val="0"/>
      </rPr>
      <t>年特困户帮扶基金项目</t>
    </r>
  </si>
  <si>
    <r>
      <rPr>
        <sz val="10"/>
        <rFont val="宋体"/>
        <family val="0"/>
      </rPr>
      <t>永清镇</t>
    </r>
    <r>
      <rPr>
        <sz val="10"/>
        <rFont val="Courier New"/>
        <family val="3"/>
      </rPr>
      <t>2019</t>
    </r>
    <r>
      <rPr>
        <sz val="10"/>
        <rFont val="宋体"/>
        <family val="0"/>
      </rPr>
      <t>年乡村产业扶持基金项目</t>
    </r>
  </si>
  <si>
    <r>
      <rPr>
        <sz val="10"/>
        <rFont val="宋体"/>
        <family val="0"/>
      </rPr>
      <t>安岳县永清镇生活条件改善永清镇</t>
    </r>
    <r>
      <rPr>
        <sz val="10"/>
        <rFont val="Courier New"/>
        <family val="3"/>
      </rPr>
      <t>2019</t>
    </r>
    <r>
      <rPr>
        <sz val="10"/>
        <rFont val="宋体"/>
        <family val="0"/>
      </rPr>
      <t>年第一批人居环境整治项目（</t>
    </r>
    <r>
      <rPr>
        <sz val="10"/>
        <rFont val="Courier New"/>
        <family val="3"/>
      </rPr>
      <t>2</t>
    </r>
    <r>
      <rPr>
        <sz val="10"/>
        <rFont val="宋体"/>
        <family val="0"/>
      </rPr>
      <t>万元）</t>
    </r>
  </si>
  <si>
    <r>
      <rPr>
        <sz val="10"/>
        <rFont val="宋体"/>
        <family val="0"/>
      </rPr>
      <t>安岳县永清镇生活条件改善永清镇</t>
    </r>
    <r>
      <rPr>
        <sz val="10"/>
        <rFont val="Courier New"/>
        <family val="3"/>
      </rPr>
      <t>2019</t>
    </r>
    <r>
      <rPr>
        <sz val="10"/>
        <rFont val="宋体"/>
        <family val="0"/>
      </rPr>
      <t>年第二批人居环境整治（</t>
    </r>
    <r>
      <rPr>
        <sz val="10"/>
        <rFont val="Courier New"/>
        <family val="3"/>
      </rPr>
      <t>28</t>
    </r>
    <r>
      <rPr>
        <sz val="10"/>
        <rFont val="宋体"/>
        <family val="0"/>
      </rPr>
      <t>万元）</t>
    </r>
  </si>
  <si>
    <r>
      <rPr>
        <sz val="10"/>
        <rFont val="宋体"/>
        <family val="0"/>
      </rPr>
      <t>安岳县永清镇村基础设施永清镇三元村</t>
    </r>
    <r>
      <rPr>
        <sz val="10"/>
        <rFont val="Courier New"/>
        <family val="3"/>
      </rPr>
      <t>2019</t>
    </r>
    <r>
      <rPr>
        <sz val="10"/>
        <rFont val="宋体"/>
        <family val="0"/>
      </rPr>
      <t>年</t>
    </r>
    <r>
      <rPr>
        <sz val="10"/>
        <rFont val="Courier New"/>
        <family val="3"/>
      </rPr>
      <t>3.5</t>
    </r>
    <r>
      <rPr>
        <sz val="10"/>
        <rFont val="宋体"/>
        <family val="0"/>
      </rPr>
      <t>米社级道路（</t>
    </r>
    <r>
      <rPr>
        <sz val="10"/>
        <rFont val="Courier New"/>
        <family val="3"/>
      </rPr>
      <t>4</t>
    </r>
    <r>
      <rPr>
        <sz val="10"/>
        <rFont val="宋体"/>
        <family val="0"/>
      </rPr>
      <t>万元）</t>
    </r>
  </si>
  <si>
    <r>
      <rPr>
        <sz val="10"/>
        <rFont val="宋体"/>
        <family val="0"/>
      </rPr>
      <t>安岳县永清镇村基础设施永清镇三元村</t>
    </r>
    <r>
      <rPr>
        <sz val="10"/>
        <rFont val="Courier New"/>
        <family val="3"/>
      </rPr>
      <t>2019</t>
    </r>
    <r>
      <rPr>
        <sz val="10"/>
        <rFont val="宋体"/>
        <family val="0"/>
      </rPr>
      <t>年社级道路</t>
    </r>
    <r>
      <rPr>
        <sz val="10"/>
        <rFont val="Courier New"/>
        <family val="3"/>
      </rPr>
      <t>1.66</t>
    </r>
    <r>
      <rPr>
        <sz val="10"/>
        <rFont val="宋体"/>
        <family val="0"/>
      </rPr>
      <t>公里（</t>
    </r>
    <r>
      <rPr>
        <sz val="10"/>
        <rFont val="Courier New"/>
        <family val="3"/>
      </rPr>
      <t>24.9</t>
    </r>
    <r>
      <rPr>
        <sz val="10"/>
        <rFont val="宋体"/>
        <family val="0"/>
      </rPr>
      <t>万元）</t>
    </r>
  </si>
  <si>
    <r>
      <rPr>
        <sz val="10"/>
        <rFont val="宋体"/>
        <family val="0"/>
      </rPr>
      <t>安岳县永清镇村基础设施永清镇三元村</t>
    </r>
    <r>
      <rPr>
        <sz val="10"/>
        <rFont val="Courier New"/>
        <family val="3"/>
      </rPr>
      <t>2019</t>
    </r>
    <r>
      <rPr>
        <sz val="10"/>
        <rFont val="宋体"/>
        <family val="0"/>
      </rPr>
      <t>年村道加宽</t>
    </r>
    <r>
      <rPr>
        <sz val="10"/>
        <rFont val="Courier New"/>
        <family val="3"/>
      </rPr>
      <t>1.7</t>
    </r>
    <r>
      <rPr>
        <sz val="10"/>
        <rFont val="宋体"/>
        <family val="0"/>
      </rPr>
      <t>公里（</t>
    </r>
    <r>
      <rPr>
        <sz val="10"/>
        <rFont val="Courier New"/>
        <family val="3"/>
      </rPr>
      <t>25.5</t>
    </r>
    <r>
      <rPr>
        <sz val="10"/>
        <rFont val="宋体"/>
        <family val="0"/>
      </rPr>
      <t>万元）</t>
    </r>
  </si>
  <si>
    <r>
      <rPr>
        <sz val="10"/>
        <rFont val="宋体"/>
        <family val="0"/>
      </rPr>
      <t>安岳县永清镇村基础设施永清镇三元村</t>
    </r>
    <r>
      <rPr>
        <sz val="10"/>
        <rFont val="Courier New"/>
        <family val="3"/>
      </rPr>
      <t>2019</t>
    </r>
    <r>
      <rPr>
        <sz val="10"/>
        <rFont val="宋体"/>
        <family val="0"/>
      </rPr>
      <t>年小板路（</t>
    </r>
    <r>
      <rPr>
        <sz val="10"/>
        <rFont val="Courier New"/>
        <family val="3"/>
      </rPr>
      <t>14.98</t>
    </r>
    <r>
      <rPr>
        <sz val="10"/>
        <rFont val="宋体"/>
        <family val="0"/>
      </rPr>
      <t>万元）</t>
    </r>
  </si>
  <si>
    <r>
      <rPr>
        <sz val="10"/>
        <rFont val="宋体"/>
        <family val="0"/>
      </rPr>
      <t>永清镇三元村</t>
    </r>
    <r>
      <rPr>
        <sz val="10"/>
        <rFont val="Courier New"/>
        <family val="3"/>
      </rPr>
      <t>2019</t>
    </r>
    <r>
      <rPr>
        <sz val="10"/>
        <rFont val="宋体"/>
        <family val="0"/>
      </rPr>
      <t>年基础设施建设水利设施建设项目</t>
    </r>
  </si>
  <si>
    <t>永清镇三元村2019年内生动力资金项目</t>
  </si>
  <si>
    <r>
      <rPr>
        <sz val="10"/>
        <rFont val="宋体"/>
        <family val="0"/>
      </rPr>
      <t>横庙乡</t>
    </r>
    <r>
      <rPr>
        <sz val="10"/>
        <rFont val="Courier New"/>
        <family val="3"/>
      </rPr>
      <t>2019</t>
    </r>
    <r>
      <rPr>
        <sz val="10"/>
        <rFont val="宋体"/>
        <family val="0"/>
      </rPr>
      <t>年贫困户第一批产业巩固资金</t>
    </r>
  </si>
  <si>
    <t>9个村</t>
  </si>
  <si>
    <r>
      <rPr>
        <sz val="10"/>
        <rFont val="宋体"/>
        <family val="0"/>
      </rPr>
      <t>横庙乡</t>
    </r>
    <r>
      <rPr>
        <sz val="10"/>
        <rFont val="Courier New"/>
        <family val="3"/>
      </rPr>
      <t>2019</t>
    </r>
    <r>
      <rPr>
        <sz val="10"/>
        <rFont val="宋体"/>
        <family val="0"/>
      </rPr>
      <t>年贫困户第二批产业巩固资金</t>
    </r>
  </si>
  <si>
    <t>11个村</t>
  </si>
  <si>
    <r>
      <rPr>
        <sz val="10"/>
        <rFont val="宋体"/>
        <family val="0"/>
      </rPr>
      <t>横庙乡</t>
    </r>
    <r>
      <rPr>
        <sz val="10"/>
        <rFont val="Courier New"/>
        <family val="3"/>
      </rPr>
      <t>2019</t>
    </r>
    <r>
      <rPr>
        <sz val="10"/>
        <rFont val="宋体"/>
        <family val="0"/>
      </rPr>
      <t>年横庙乡产业扶持基金</t>
    </r>
  </si>
  <si>
    <t>12个村</t>
  </si>
  <si>
    <r>
      <rPr>
        <sz val="10"/>
        <rFont val="宋体"/>
        <family val="0"/>
      </rPr>
      <t>安岳县横庙乡生活条件改善</t>
    </r>
    <r>
      <rPr>
        <sz val="10"/>
        <rFont val="Courier New"/>
        <family val="3"/>
      </rPr>
      <t>2019</t>
    </r>
    <r>
      <rPr>
        <sz val="10"/>
        <rFont val="宋体"/>
        <family val="0"/>
      </rPr>
      <t>年贫困户第一批人居环境改善项目</t>
    </r>
  </si>
  <si>
    <r>
      <rPr>
        <sz val="10"/>
        <rFont val="宋体"/>
        <family val="0"/>
      </rPr>
      <t>安岳县横庙乡生活条件改善</t>
    </r>
    <r>
      <rPr>
        <sz val="10"/>
        <rFont val="Courier New"/>
        <family val="3"/>
      </rPr>
      <t>2019</t>
    </r>
    <r>
      <rPr>
        <sz val="10"/>
        <rFont val="宋体"/>
        <family val="0"/>
      </rPr>
      <t>年贫困户第二批人居环境整治项目</t>
    </r>
    <r>
      <rPr>
        <sz val="10"/>
        <rFont val="Courier New"/>
        <family val="3"/>
      </rPr>
      <t>23.093</t>
    </r>
    <r>
      <rPr>
        <sz val="10"/>
        <rFont val="宋体"/>
        <family val="0"/>
      </rPr>
      <t>万</t>
    </r>
  </si>
  <si>
    <r>
      <rPr>
        <sz val="10"/>
        <rFont val="宋体"/>
        <family val="0"/>
      </rPr>
      <t>南薰镇</t>
    </r>
    <r>
      <rPr>
        <sz val="10"/>
        <rFont val="Courier New"/>
        <family val="3"/>
      </rPr>
      <t>2019</t>
    </r>
    <r>
      <rPr>
        <sz val="10"/>
        <rFont val="宋体"/>
        <family val="0"/>
      </rPr>
      <t>年第一批产业扶持资金</t>
    </r>
  </si>
  <si>
    <r>
      <rPr>
        <sz val="10"/>
        <rFont val="宋体"/>
        <family val="0"/>
      </rPr>
      <t>南薰镇</t>
    </r>
    <r>
      <rPr>
        <sz val="10"/>
        <rFont val="Courier New"/>
        <family val="3"/>
      </rPr>
      <t>2019</t>
    </r>
    <r>
      <rPr>
        <sz val="10"/>
        <rFont val="宋体"/>
        <family val="0"/>
      </rPr>
      <t>年第二批产业扶持资金</t>
    </r>
  </si>
  <si>
    <r>
      <rPr>
        <sz val="10"/>
        <rFont val="宋体"/>
        <family val="0"/>
      </rPr>
      <t>南薰镇报恩村</t>
    </r>
    <r>
      <rPr>
        <sz val="10"/>
        <rFont val="Courier New"/>
        <family val="3"/>
      </rPr>
      <t>2019</t>
    </r>
    <r>
      <rPr>
        <sz val="10"/>
        <rFont val="宋体"/>
        <family val="0"/>
      </rPr>
      <t>年乡村振兴发展项目</t>
    </r>
  </si>
  <si>
    <t>报恩村</t>
  </si>
  <si>
    <r>
      <rPr>
        <sz val="10"/>
        <rFont val="宋体"/>
        <family val="0"/>
      </rPr>
      <t>南薰镇</t>
    </r>
    <r>
      <rPr>
        <sz val="10"/>
        <rFont val="Courier New"/>
        <family val="3"/>
      </rPr>
      <t>2019</t>
    </r>
    <r>
      <rPr>
        <sz val="10"/>
        <rFont val="宋体"/>
        <family val="0"/>
      </rPr>
      <t>年报恩村特困户帮扶基金项目</t>
    </r>
  </si>
  <si>
    <r>
      <rPr>
        <sz val="10"/>
        <rFont val="宋体"/>
        <family val="0"/>
      </rPr>
      <t>南薰镇</t>
    </r>
    <r>
      <rPr>
        <sz val="10"/>
        <rFont val="Courier New"/>
        <family val="3"/>
      </rPr>
      <t>2019</t>
    </r>
    <r>
      <rPr>
        <sz val="10"/>
        <rFont val="宋体"/>
        <family val="0"/>
      </rPr>
      <t>年非贫困村产业扶持基金项目</t>
    </r>
  </si>
  <si>
    <r>
      <rPr>
        <sz val="10"/>
        <rFont val="宋体"/>
        <family val="0"/>
      </rPr>
      <t>南薰镇</t>
    </r>
    <r>
      <rPr>
        <sz val="10"/>
        <rFont val="Courier New"/>
        <family val="3"/>
      </rPr>
      <t>2019</t>
    </r>
    <r>
      <rPr>
        <sz val="10"/>
        <rFont val="宋体"/>
        <family val="0"/>
      </rPr>
      <t>年第二批人居环境改善项目</t>
    </r>
  </si>
  <si>
    <t>南薰镇报恩村社道建设</t>
  </si>
  <si>
    <r>
      <rPr>
        <sz val="10"/>
        <rFont val="宋体"/>
        <family val="0"/>
      </rPr>
      <t>解决</t>
    </r>
    <r>
      <rPr>
        <sz val="10"/>
        <rFont val="Courier New"/>
        <family val="3"/>
      </rPr>
      <t>"</t>
    </r>
    <r>
      <rPr>
        <sz val="10"/>
        <rFont val="宋体"/>
        <family val="0"/>
      </rPr>
      <t>两不愁三保障</t>
    </r>
    <r>
      <rPr>
        <sz val="10"/>
        <rFont val="Courier New"/>
        <family val="3"/>
      </rPr>
      <t>"</t>
    </r>
    <r>
      <rPr>
        <sz val="10"/>
        <rFont val="宋体"/>
        <family val="0"/>
      </rPr>
      <t>项目</t>
    </r>
  </si>
  <si>
    <r>
      <rPr>
        <sz val="10"/>
        <rFont val="宋体"/>
        <family val="0"/>
      </rPr>
      <t>南薰镇</t>
    </r>
    <r>
      <rPr>
        <sz val="10"/>
        <rFont val="Courier New"/>
        <family val="3"/>
      </rPr>
      <t>2019</t>
    </r>
    <r>
      <rPr>
        <sz val="10"/>
        <rFont val="宋体"/>
        <family val="0"/>
      </rPr>
      <t>年报恩村内生动力资金项目</t>
    </r>
  </si>
  <si>
    <r>
      <rPr>
        <sz val="10"/>
        <rFont val="宋体"/>
        <family val="0"/>
      </rPr>
      <t>协和镇</t>
    </r>
    <r>
      <rPr>
        <sz val="10"/>
        <rFont val="Courier New"/>
        <family val="3"/>
      </rPr>
      <t>2019</t>
    </r>
    <r>
      <rPr>
        <sz val="10"/>
        <rFont val="宋体"/>
        <family val="0"/>
      </rPr>
      <t>年产业发展巩固提升</t>
    </r>
  </si>
  <si>
    <r>
      <rPr>
        <sz val="10"/>
        <rFont val="宋体"/>
        <family val="0"/>
      </rPr>
      <t>协和镇</t>
    </r>
    <r>
      <rPr>
        <sz val="10"/>
        <rFont val="Courier New"/>
        <family val="3"/>
      </rPr>
      <t>2019</t>
    </r>
    <r>
      <rPr>
        <sz val="10"/>
        <rFont val="宋体"/>
        <family val="0"/>
      </rPr>
      <t>年产业发展</t>
    </r>
  </si>
  <si>
    <r>
      <rPr>
        <sz val="10"/>
        <rFont val="宋体"/>
        <family val="0"/>
      </rPr>
      <t>协和镇</t>
    </r>
    <r>
      <rPr>
        <sz val="10"/>
        <rFont val="Courier New"/>
        <family val="3"/>
      </rPr>
      <t>2019</t>
    </r>
    <r>
      <rPr>
        <sz val="10"/>
        <rFont val="宋体"/>
        <family val="0"/>
      </rPr>
      <t>年产业扶持基金</t>
    </r>
  </si>
  <si>
    <r>
      <rPr>
        <sz val="10"/>
        <rFont val="宋体"/>
        <family val="0"/>
      </rPr>
      <t>协和镇</t>
    </r>
    <r>
      <rPr>
        <sz val="10"/>
        <rFont val="Courier New"/>
        <family val="3"/>
      </rPr>
      <t>2019</t>
    </r>
    <r>
      <rPr>
        <sz val="10"/>
        <rFont val="宋体"/>
        <family val="0"/>
      </rPr>
      <t>年市级帮扶部门补助</t>
    </r>
  </si>
  <si>
    <r>
      <rPr>
        <sz val="10"/>
        <rFont val="宋体"/>
        <family val="0"/>
      </rPr>
      <t>协和镇</t>
    </r>
    <r>
      <rPr>
        <sz val="10"/>
        <rFont val="Courier New"/>
        <family val="3"/>
      </rPr>
      <t>2019</t>
    </r>
    <r>
      <rPr>
        <sz val="10"/>
        <rFont val="宋体"/>
        <family val="0"/>
      </rPr>
      <t>年第一批人居环境整治项目</t>
    </r>
  </si>
  <si>
    <t>协和镇2019年第二批人居环境整治项目</t>
  </si>
  <si>
    <r>
      <rPr>
        <sz val="10"/>
        <rFont val="宋体"/>
        <family val="0"/>
      </rPr>
      <t>白塔寺乡2</t>
    </r>
    <r>
      <rPr>
        <sz val="10"/>
        <rFont val="Courier New"/>
        <family val="3"/>
      </rPr>
      <t>019</t>
    </r>
    <r>
      <rPr>
        <sz val="10"/>
        <rFont val="宋体"/>
        <family val="0"/>
      </rPr>
      <t>年第一批产业发展资金</t>
    </r>
  </si>
  <si>
    <r>
      <rPr>
        <sz val="10"/>
        <rFont val="宋体"/>
        <family val="0"/>
      </rPr>
      <t>白塔寺乡</t>
    </r>
    <r>
      <rPr>
        <sz val="10"/>
        <rFont val="Courier New"/>
        <family val="3"/>
      </rPr>
      <t>2019</t>
    </r>
    <r>
      <rPr>
        <sz val="10"/>
        <rFont val="宋体"/>
        <family val="0"/>
      </rPr>
      <t>年第二批产业发展资金</t>
    </r>
  </si>
  <si>
    <r>
      <rPr>
        <sz val="10"/>
        <rFont val="宋体"/>
        <family val="0"/>
      </rPr>
      <t>白塔寺乡</t>
    </r>
    <r>
      <rPr>
        <sz val="10"/>
        <rFont val="Courier New"/>
        <family val="3"/>
      </rPr>
      <t>2019</t>
    </r>
    <r>
      <rPr>
        <sz val="10"/>
        <rFont val="宋体"/>
        <family val="0"/>
      </rPr>
      <t>年非贫困村产业扶持基金</t>
    </r>
  </si>
  <si>
    <r>
      <rPr>
        <sz val="10"/>
        <rFont val="宋体"/>
        <family val="0"/>
      </rPr>
      <t>白塔寺乡</t>
    </r>
    <r>
      <rPr>
        <sz val="10"/>
        <rFont val="Courier New"/>
        <family val="3"/>
      </rPr>
      <t>2019</t>
    </r>
    <r>
      <rPr>
        <sz val="10"/>
        <rFont val="宋体"/>
        <family val="0"/>
      </rPr>
      <t>年人居环境整治</t>
    </r>
  </si>
  <si>
    <r>
      <rPr>
        <sz val="10"/>
        <rFont val="宋体"/>
        <family val="0"/>
      </rPr>
      <t>合义乡</t>
    </r>
    <r>
      <rPr>
        <sz val="10"/>
        <rFont val="Courier New"/>
        <family val="3"/>
      </rPr>
      <t>2019</t>
    </r>
    <r>
      <rPr>
        <sz val="10"/>
        <rFont val="宋体"/>
        <family val="0"/>
      </rPr>
      <t>年第一批产业发展巩固提升资金</t>
    </r>
  </si>
  <si>
    <t>合义乡各村</t>
  </si>
  <si>
    <r>
      <rPr>
        <sz val="10"/>
        <rFont val="宋体"/>
        <family val="0"/>
      </rPr>
      <t>合义乡</t>
    </r>
    <r>
      <rPr>
        <sz val="10"/>
        <rFont val="Courier New"/>
        <family val="3"/>
      </rPr>
      <t>2019</t>
    </r>
    <r>
      <rPr>
        <sz val="10"/>
        <rFont val="宋体"/>
        <family val="0"/>
      </rPr>
      <t>年第二批产业发展巩固提升资金</t>
    </r>
  </si>
  <si>
    <r>
      <rPr>
        <sz val="10"/>
        <rFont val="宋体"/>
        <family val="0"/>
      </rPr>
      <t>合义乡</t>
    </r>
    <r>
      <rPr>
        <sz val="10"/>
        <rFont val="Courier New"/>
        <family val="3"/>
      </rPr>
      <t>2019</t>
    </r>
    <r>
      <rPr>
        <sz val="10"/>
        <rFont val="宋体"/>
        <family val="0"/>
      </rPr>
      <t>年产业扶持基金</t>
    </r>
  </si>
  <si>
    <r>
      <rPr>
        <sz val="10"/>
        <rFont val="宋体"/>
        <family val="0"/>
      </rPr>
      <t>合义乡</t>
    </r>
    <r>
      <rPr>
        <sz val="10"/>
        <rFont val="Courier New"/>
        <family val="3"/>
      </rPr>
      <t>2019</t>
    </r>
    <r>
      <rPr>
        <sz val="10"/>
        <rFont val="宋体"/>
        <family val="0"/>
      </rPr>
      <t>年第一批人居环境整治项目</t>
    </r>
  </si>
  <si>
    <r>
      <rPr>
        <sz val="10"/>
        <rFont val="宋体"/>
        <family val="0"/>
      </rPr>
      <t>合义乡</t>
    </r>
    <r>
      <rPr>
        <sz val="10"/>
        <rFont val="Courier New"/>
        <family val="3"/>
      </rPr>
      <t>2019</t>
    </r>
    <r>
      <rPr>
        <sz val="10"/>
        <rFont val="宋体"/>
        <family val="0"/>
      </rPr>
      <t>年第二批人居环境整治项目</t>
    </r>
  </si>
  <si>
    <r>
      <rPr>
        <sz val="10"/>
        <rFont val="宋体"/>
        <family val="0"/>
      </rPr>
      <t>合义乡新华村</t>
    </r>
    <r>
      <rPr>
        <sz val="10"/>
        <rFont val="Courier New"/>
        <family val="3"/>
      </rPr>
      <t>2019</t>
    </r>
    <r>
      <rPr>
        <sz val="10"/>
        <rFont val="宋体"/>
        <family val="0"/>
      </rPr>
      <t>年市级部门帮扶资金</t>
    </r>
  </si>
  <si>
    <r>
      <rPr>
        <sz val="10"/>
        <rFont val="宋体"/>
        <family val="0"/>
      </rPr>
      <t>合义乡东冲村</t>
    </r>
    <r>
      <rPr>
        <sz val="10"/>
        <rFont val="Courier New"/>
        <family val="3"/>
      </rPr>
      <t>2019</t>
    </r>
    <r>
      <rPr>
        <sz val="10"/>
        <rFont val="宋体"/>
        <family val="0"/>
      </rPr>
      <t>年市级部门帮扶资金</t>
    </r>
  </si>
  <si>
    <r>
      <rPr>
        <sz val="10"/>
        <rFont val="宋体"/>
        <family val="0"/>
      </rPr>
      <t>自治乡</t>
    </r>
    <r>
      <rPr>
        <sz val="10"/>
        <rFont val="Courier New"/>
        <family val="3"/>
      </rPr>
      <t>2019</t>
    </r>
    <r>
      <rPr>
        <sz val="10"/>
        <rFont val="宋体"/>
        <family val="0"/>
      </rPr>
      <t>年第一批贫困户产业巩固提升资金</t>
    </r>
  </si>
  <si>
    <r>
      <rPr>
        <sz val="10"/>
        <rFont val="宋体"/>
        <family val="0"/>
      </rPr>
      <t>自治乡</t>
    </r>
    <r>
      <rPr>
        <sz val="10"/>
        <rFont val="Courier New"/>
        <family val="3"/>
      </rPr>
      <t>2019</t>
    </r>
    <r>
      <rPr>
        <sz val="10"/>
        <rFont val="宋体"/>
        <family val="0"/>
      </rPr>
      <t>年第二批贫困户产业巩固提升资金</t>
    </r>
  </si>
  <si>
    <r>
      <rPr>
        <sz val="10"/>
        <rFont val="Courier New"/>
        <family val="3"/>
      </rPr>
      <t>2019</t>
    </r>
    <r>
      <rPr>
        <sz val="10"/>
        <rFont val="宋体"/>
        <family val="0"/>
      </rPr>
      <t>年市级财政专项扶贫资金项目</t>
    </r>
    <r>
      <rPr>
        <sz val="10"/>
        <rFont val="Courier New"/>
        <family val="3"/>
      </rPr>
      <t>(</t>
    </r>
    <r>
      <rPr>
        <sz val="10"/>
        <rFont val="宋体"/>
        <family val="0"/>
      </rPr>
      <t>非贫困村产业扶持基金</t>
    </r>
    <r>
      <rPr>
        <sz val="10"/>
        <rFont val="Courier New"/>
        <family val="3"/>
      </rPr>
      <t>)</t>
    </r>
  </si>
  <si>
    <r>
      <rPr>
        <sz val="10"/>
        <rFont val="宋体"/>
        <family val="0"/>
      </rPr>
      <t>自治乡</t>
    </r>
    <r>
      <rPr>
        <sz val="10"/>
        <rFont val="Courier New"/>
        <family val="3"/>
      </rPr>
      <t>2019</t>
    </r>
    <r>
      <rPr>
        <sz val="10"/>
        <rFont val="宋体"/>
        <family val="0"/>
      </rPr>
      <t>年第一批贫困户人居环境整治项目</t>
    </r>
  </si>
  <si>
    <t>自治乡2019年第二批人居环境整治项目</t>
  </si>
  <si>
    <t>菩提村</t>
  </si>
  <si>
    <r>
      <rPr>
        <sz val="10"/>
        <rFont val="宋体"/>
        <family val="0"/>
      </rPr>
      <t>大平乡</t>
    </r>
    <r>
      <rPr>
        <sz val="10"/>
        <rFont val="Courier New"/>
        <family val="3"/>
      </rPr>
      <t>2019</t>
    </r>
    <r>
      <rPr>
        <sz val="10"/>
        <rFont val="宋体"/>
        <family val="0"/>
      </rPr>
      <t>年第一批产业发展巩固提升资金</t>
    </r>
  </si>
  <si>
    <r>
      <rPr>
        <sz val="10"/>
        <rFont val="宋体"/>
        <family val="0"/>
      </rPr>
      <t>大平乡</t>
    </r>
    <r>
      <rPr>
        <sz val="10"/>
        <rFont val="Courier New"/>
        <family val="3"/>
      </rPr>
      <t>2019</t>
    </r>
    <r>
      <rPr>
        <sz val="10"/>
        <rFont val="宋体"/>
        <family val="0"/>
      </rPr>
      <t>年第二批产业发展巩固提升资金</t>
    </r>
  </si>
  <si>
    <r>
      <rPr>
        <sz val="10"/>
        <rFont val="宋体"/>
        <family val="0"/>
      </rPr>
      <t>大平村</t>
    </r>
    <r>
      <rPr>
        <sz val="10"/>
        <rFont val="Courier New"/>
        <family val="3"/>
      </rPr>
      <t>2019</t>
    </r>
    <r>
      <rPr>
        <sz val="10"/>
        <rFont val="宋体"/>
        <family val="0"/>
      </rPr>
      <t>年市级乡村振兴贫困村产业发展奖补资金</t>
    </r>
  </si>
  <si>
    <r>
      <rPr>
        <sz val="10"/>
        <rFont val="宋体"/>
        <family val="0"/>
      </rPr>
      <t>大平乡</t>
    </r>
    <r>
      <rPr>
        <sz val="10"/>
        <rFont val="Courier New"/>
        <family val="3"/>
      </rPr>
      <t>2019</t>
    </r>
    <r>
      <rPr>
        <sz val="10"/>
        <rFont val="宋体"/>
        <family val="0"/>
      </rPr>
      <t>年市级产业扶持基金非贫困村</t>
    </r>
  </si>
  <si>
    <r>
      <rPr>
        <sz val="10"/>
        <rFont val="宋体"/>
        <family val="0"/>
      </rPr>
      <t>大平村</t>
    </r>
    <r>
      <rPr>
        <sz val="10"/>
        <rFont val="Courier New"/>
        <family val="3"/>
      </rPr>
      <t>2019</t>
    </r>
    <r>
      <rPr>
        <sz val="10"/>
        <rFont val="宋体"/>
        <family val="0"/>
      </rPr>
      <t>年特困户帮扶基金</t>
    </r>
  </si>
  <si>
    <r>
      <rPr>
        <sz val="10"/>
        <rFont val="宋体"/>
        <family val="0"/>
      </rPr>
      <t>大平村</t>
    </r>
    <r>
      <rPr>
        <sz val="10"/>
        <rFont val="Courier New"/>
        <family val="3"/>
      </rPr>
      <t>2019</t>
    </r>
    <r>
      <rPr>
        <sz val="10"/>
        <rFont val="宋体"/>
        <family val="0"/>
      </rPr>
      <t>年内生动力资金</t>
    </r>
  </si>
  <si>
    <r>
      <rPr>
        <sz val="10"/>
        <rFont val="宋体"/>
        <family val="0"/>
      </rPr>
      <t>大平乡</t>
    </r>
    <r>
      <rPr>
        <sz val="10"/>
        <rFont val="Courier New"/>
        <family val="3"/>
      </rPr>
      <t>2019</t>
    </r>
    <r>
      <rPr>
        <sz val="10"/>
        <rFont val="宋体"/>
        <family val="0"/>
      </rPr>
      <t>年人居环境整治第一批资金</t>
    </r>
  </si>
  <si>
    <r>
      <rPr>
        <sz val="10"/>
        <rFont val="宋体"/>
        <family val="0"/>
      </rPr>
      <t>大平乡</t>
    </r>
    <r>
      <rPr>
        <sz val="10"/>
        <rFont val="Courier New"/>
        <family val="3"/>
      </rPr>
      <t>2019</t>
    </r>
    <r>
      <rPr>
        <sz val="10"/>
        <rFont val="宋体"/>
        <family val="0"/>
      </rPr>
      <t>年人居环境整治第二批资金</t>
    </r>
  </si>
  <si>
    <r>
      <rPr>
        <sz val="10"/>
        <rFont val="宋体"/>
        <family val="0"/>
      </rPr>
      <t>安岳县大平乡村基础设施大平乡太平村</t>
    </r>
    <r>
      <rPr>
        <sz val="10"/>
        <rFont val="Courier New"/>
        <family val="3"/>
      </rPr>
      <t>2019</t>
    </r>
    <r>
      <rPr>
        <sz val="10"/>
        <rFont val="宋体"/>
        <family val="0"/>
      </rPr>
      <t>年贫困村小板路建设</t>
    </r>
    <r>
      <rPr>
        <sz val="10"/>
        <rFont val="Courier New"/>
        <family val="3"/>
      </rPr>
      <t>15</t>
    </r>
    <r>
      <rPr>
        <sz val="10"/>
        <rFont val="宋体"/>
        <family val="0"/>
      </rPr>
      <t>万元</t>
    </r>
  </si>
  <si>
    <r>
      <rPr>
        <sz val="10"/>
        <rFont val="宋体"/>
        <family val="0"/>
      </rPr>
      <t>安岳县大平乡村基础设施安岳县大平乡太平村</t>
    </r>
    <r>
      <rPr>
        <sz val="10"/>
        <rFont val="Courier New"/>
        <family val="3"/>
      </rPr>
      <t>2019</t>
    </r>
    <r>
      <rPr>
        <sz val="10"/>
        <rFont val="宋体"/>
        <family val="0"/>
      </rPr>
      <t>年生产生活便道建设</t>
    </r>
    <r>
      <rPr>
        <sz val="10"/>
        <rFont val="Courier New"/>
        <family val="3"/>
      </rPr>
      <t>54.66</t>
    </r>
    <r>
      <rPr>
        <sz val="10"/>
        <rFont val="宋体"/>
        <family val="0"/>
      </rPr>
      <t>万元</t>
    </r>
  </si>
  <si>
    <r>
      <rPr>
        <sz val="10"/>
        <rFont val="宋体"/>
        <family val="0"/>
      </rPr>
      <t>大平村</t>
    </r>
    <r>
      <rPr>
        <sz val="10"/>
        <rFont val="Courier New"/>
        <family val="3"/>
      </rPr>
      <t>2.41</t>
    </r>
    <r>
      <rPr>
        <sz val="10"/>
        <rFont val="宋体"/>
        <family val="0"/>
      </rPr>
      <t>公里生产生活便道项目资金</t>
    </r>
  </si>
  <si>
    <r>
      <rPr>
        <sz val="10"/>
        <rFont val="宋体"/>
        <family val="0"/>
      </rPr>
      <t>安岳县大平乡村基础设施大平乡太平村</t>
    </r>
    <r>
      <rPr>
        <sz val="10"/>
        <rFont val="Courier New"/>
        <family val="3"/>
      </rPr>
      <t>2019</t>
    </r>
    <r>
      <rPr>
        <sz val="10"/>
        <rFont val="宋体"/>
        <family val="0"/>
      </rPr>
      <t>年新建蓄水池资金</t>
    </r>
    <r>
      <rPr>
        <sz val="10"/>
        <rFont val="Courier New"/>
        <family val="3"/>
      </rPr>
      <t>3.2</t>
    </r>
    <r>
      <rPr>
        <sz val="10"/>
        <rFont val="宋体"/>
        <family val="0"/>
      </rPr>
      <t>万元</t>
    </r>
  </si>
  <si>
    <r>
      <rPr>
        <sz val="10"/>
        <rFont val="宋体"/>
        <family val="0"/>
      </rPr>
      <t>安岳县大平乡村基础设施太平村</t>
    </r>
    <r>
      <rPr>
        <sz val="10"/>
        <rFont val="Courier New"/>
        <family val="3"/>
      </rPr>
      <t>2019</t>
    </r>
    <r>
      <rPr>
        <sz val="10"/>
        <rFont val="宋体"/>
        <family val="0"/>
      </rPr>
      <t>年山坪塘维修资金</t>
    </r>
    <r>
      <rPr>
        <sz val="10"/>
        <rFont val="Courier New"/>
        <family val="3"/>
      </rPr>
      <t>2.14</t>
    </r>
    <r>
      <rPr>
        <sz val="10"/>
        <rFont val="宋体"/>
        <family val="0"/>
      </rPr>
      <t>万元</t>
    </r>
  </si>
  <si>
    <r>
      <rPr>
        <sz val="10"/>
        <rFont val="宋体"/>
        <family val="0"/>
      </rPr>
      <t>高屋乡</t>
    </r>
    <r>
      <rPr>
        <sz val="10"/>
        <rFont val="Courier New"/>
        <family val="3"/>
      </rPr>
      <t>2019</t>
    </r>
    <r>
      <rPr>
        <sz val="10"/>
        <rFont val="宋体"/>
        <family val="0"/>
      </rPr>
      <t>年第一批到户产业项目</t>
    </r>
  </si>
  <si>
    <r>
      <rPr>
        <sz val="10"/>
        <rFont val="宋体"/>
        <family val="0"/>
      </rPr>
      <t>高屋乡</t>
    </r>
    <r>
      <rPr>
        <sz val="10"/>
        <rFont val="Courier New"/>
        <family val="3"/>
      </rPr>
      <t>2019</t>
    </r>
    <r>
      <rPr>
        <sz val="10"/>
        <rFont val="宋体"/>
        <family val="0"/>
      </rPr>
      <t>年产业扶持项目</t>
    </r>
  </si>
  <si>
    <r>
      <rPr>
        <sz val="10"/>
        <rFont val="宋体"/>
        <family val="0"/>
      </rPr>
      <t>高屋乡</t>
    </r>
    <r>
      <rPr>
        <sz val="10"/>
        <rFont val="Courier New"/>
        <family val="3"/>
      </rPr>
      <t>2019</t>
    </r>
    <r>
      <rPr>
        <sz val="10"/>
        <rFont val="宋体"/>
        <family val="0"/>
      </rPr>
      <t>年人居环境整治第一批项目</t>
    </r>
  </si>
  <si>
    <t>农业农村居</t>
  </si>
  <si>
    <r>
      <rPr>
        <sz val="10"/>
        <rFont val="宋体"/>
        <family val="0"/>
      </rPr>
      <t>高屋乡</t>
    </r>
    <r>
      <rPr>
        <sz val="10"/>
        <rFont val="Courier New"/>
        <family val="3"/>
      </rPr>
      <t>2019</t>
    </r>
    <r>
      <rPr>
        <sz val="10"/>
        <rFont val="宋体"/>
        <family val="0"/>
      </rPr>
      <t>年第二批人居环境整治项目</t>
    </r>
  </si>
  <si>
    <r>
      <rPr>
        <sz val="10"/>
        <rFont val="宋体"/>
        <family val="0"/>
      </rPr>
      <t>九龙乡</t>
    </r>
    <r>
      <rPr>
        <sz val="10"/>
        <rFont val="Courier New"/>
        <family val="3"/>
      </rPr>
      <t>2019</t>
    </r>
    <r>
      <rPr>
        <sz val="10"/>
        <rFont val="宋体"/>
        <family val="0"/>
      </rPr>
      <t>年第一批贫困户巩固提升产业发展资金</t>
    </r>
  </si>
  <si>
    <r>
      <rPr>
        <sz val="10"/>
        <rFont val="宋体"/>
        <family val="0"/>
      </rPr>
      <t>九龙乡</t>
    </r>
    <r>
      <rPr>
        <sz val="10"/>
        <rFont val="Courier New"/>
        <family val="3"/>
      </rPr>
      <t>2019</t>
    </r>
    <r>
      <rPr>
        <sz val="10"/>
        <rFont val="宋体"/>
        <family val="0"/>
      </rPr>
      <t>年第二批贫困户巩固提升产业发展资金</t>
    </r>
  </si>
  <si>
    <r>
      <rPr>
        <sz val="10"/>
        <rFont val="宋体"/>
        <family val="0"/>
      </rPr>
      <t>九龙乡</t>
    </r>
    <r>
      <rPr>
        <sz val="10"/>
        <rFont val="Courier New"/>
        <family val="3"/>
      </rPr>
      <t>2019</t>
    </r>
    <r>
      <rPr>
        <sz val="10"/>
        <rFont val="宋体"/>
        <family val="0"/>
      </rPr>
      <t>年九龙乡产业扶持基金</t>
    </r>
  </si>
  <si>
    <r>
      <rPr>
        <sz val="10"/>
        <rFont val="宋体"/>
        <family val="0"/>
      </rPr>
      <t>安岳县九龙乡生活条件改善安岳县九龙乡</t>
    </r>
    <r>
      <rPr>
        <sz val="10"/>
        <rFont val="Courier New"/>
        <family val="3"/>
      </rPr>
      <t xml:space="preserve">  </t>
    </r>
    <r>
      <rPr>
        <sz val="10"/>
        <rFont val="宋体"/>
        <family val="0"/>
      </rPr>
      <t>安扶贫</t>
    </r>
    <r>
      <rPr>
        <sz val="10"/>
        <rFont val="Courier New"/>
        <family val="3"/>
      </rPr>
      <t>66</t>
    </r>
    <r>
      <rPr>
        <sz val="10"/>
        <rFont val="宋体"/>
        <family val="0"/>
      </rPr>
      <t>号文件</t>
    </r>
    <r>
      <rPr>
        <sz val="10"/>
        <rFont val="Courier New"/>
        <family val="3"/>
      </rPr>
      <t xml:space="preserve">   2019</t>
    </r>
    <r>
      <rPr>
        <sz val="10"/>
        <rFont val="宋体"/>
        <family val="0"/>
      </rPr>
      <t>年第二批建档立卡贫困户人居环境整治项目资金（共</t>
    </r>
    <r>
      <rPr>
        <sz val="10"/>
        <rFont val="Courier New"/>
        <family val="3"/>
      </rPr>
      <t>7.8</t>
    </r>
    <r>
      <rPr>
        <sz val="10"/>
        <rFont val="宋体"/>
        <family val="0"/>
      </rPr>
      <t>万）</t>
    </r>
  </si>
  <si>
    <r>
      <rPr>
        <sz val="10"/>
        <rFont val="宋体"/>
        <family val="0"/>
      </rPr>
      <t>九龙乡</t>
    </r>
    <r>
      <rPr>
        <sz val="10"/>
        <rFont val="Courier New"/>
        <family val="3"/>
      </rPr>
      <t>2019</t>
    </r>
    <r>
      <rPr>
        <sz val="10"/>
        <rFont val="宋体"/>
        <family val="0"/>
      </rPr>
      <t>年建档立卡贫困户人居环境整治项目资金</t>
    </r>
  </si>
  <si>
    <r>
      <rPr>
        <sz val="10"/>
        <rFont val="宋体"/>
        <family val="0"/>
      </rPr>
      <t>瑞云乡</t>
    </r>
    <r>
      <rPr>
        <sz val="10"/>
        <rFont val="Courier New"/>
        <family val="3"/>
      </rPr>
      <t>2019</t>
    </r>
    <r>
      <rPr>
        <sz val="10"/>
        <rFont val="宋体"/>
        <family val="0"/>
      </rPr>
      <t>年第一批巩固提升资金</t>
    </r>
  </si>
  <si>
    <t>乡扶贫办</t>
  </si>
  <si>
    <r>
      <rPr>
        <sz val="10"/>
        <rFont val="宋体"/>
        <family val="0"/>
      </rPr>
      <t>瑞云乡</t>
    </r>
    <r>
      <rPr>
        <sz val="10"/>
        <rFont val="Courier New"/>
        <family val="3"/>
      </rPr>
      <t>2019</t>
    </r>
    <r>
      <rPr>
        <sz val="10"/>
        <rFont val="宋体"/>
        <family val="0"/>
      </rPr>
      <t>年第二批巩固提升资金</t>
    </r>
  </si>
  <si>
    <r>
      <rPr>
        <sz val="10"/>
        <rFont val="宋体"/>
        <family val="0"/>
      </rPr>
      <t>瑞云乡同心村</t>
    </r>
    <r>
      <rPr>
        <sz val="10"/>
        <rFont val="Courier New"/>
        <family val="3"/>
      </rPr>
      <t>2019</t>
    </r>
    <r>
      <rPr>
        <sz val="10"/>
        <rFont val="宋体"/>
        <family val="0"/>
      </rPr>
      <t>年乡村振兴集体经济发展</t>
    </r>
  </si>
  <si>
    <t>同心村</t>
  </si>
  <si>
    <r>
      <rPr>
        <sz val="10"/>
        <rFont val="宋体"/>
        <family val="0"/>
      </rPr>
      <t>瑞云乡</t>
    </r>
    <r>
      <rPr>
        <sz val="10"/>
        <rFont val="Courier New"/>
        <family val="3"/>
      </rPr>
      <t>2019</t>
    </r>
    <r>
      <rPr>
        <sz val="10"/>
        <rFont val="宋体"/>
        <family val="0"/>
      </rPr>
      <t>年乡镇产业扶持基金</t>
    </r>
  </si>
  <si>
    <r>
      <rPr>
        <sz val="10"/>
        <rFont val="宋体"/>
        <family val="0"/>
      </rPr>
      <t>瑞云乡同心村</t>
    </r>
    <r>
      <rPr>
        <sz val="10"/>
        <rFont val="Courier New"/>
        <family val="3"/>
      </rPr>
      <t>2019</t>
    </r>
    <r>
      <rPr>
        <sz val="10"/>
        <rFont val="宋体"/>
        <family val="0"/>
      </rPr>
      <t>年特困户帮扶基金</t>
    </r>
  </si>
  <si>
    <r>
      <rPr>
        <sz val="10"/>
        <rFont val="宋体"/>
        <family val="0"/>
      </rPr>
      <t>安岳县瑞云乡生活条件改善</t>
    </r>
    <r>
      <rPr>
        <sz val="10"/>
        <rFont val="Courier New"/>
        <family val="3"/>
      </rPr>
      <t>2019</t>
    </r>
    <r>
      <rPr>
        <sz val="10"/>
        <rFont val="宋体"/>
        <family val="0"/>
      </rPr>
      <t>年瑞云乡第一批人居环境整治项目</t>
    </r>
    <r>
      <rPr>
        <sz val="10"/>
        <rFont val="Courier New"/>
        <family val="3"/>
      </rPr>
      <t>40</t>
    </r>
    <r>
      <rPr>
        <sz val="10"/>
        <rFont val="宋体"/>
        <family val="0"/>
      </rPr>
      <t>万</t>
    </r>
  </si>
  <si>
    <r>
      <rPr>
        <sz val="10"/>
        <rFont val="Courier New"/>
        <family val="3"/>
      </rPr>
      <t>null2019</t>
    </r>
    <r>
      <rPr>
        <sz val="10"/>
        <rFont val="宋体"/>
        <family val="0"/>
      </rPr>
      <t>年瑞云乡第二批人居环境整治项目</t>
    </r>
    <r>
      <rPr>
        <sz val="10"/>
        <rFont val="Courier New"/>
        <family val="3"/>
      </rPr>
      <t>15</t>
    </r>
    <r>
      <rPr>
        <sz val="10"/>
        <rFont val="宋体"/>
        <family val="0"/>
      </rPr>
      <t>万瑞云乡</t>
    </r>
  </si>
  <si>
    <t>乡环保办</t>
  </si>
  <si>
    <t>瑞云乡同心村村内道路建设</t>
  </si>
  <si>
    <t>同心村道路维修</t>
  </si>
  <si>
    <t>同心村村级道路窄路改宽</t>
  </si>
  <si>
    <t>县交投司</t>
  </si>
  <si>
    <r>
      <rPr>
        <sz val="10"/>
        <rFont val="宋体"/>
        <family val="0"/>
      </rPr>
      <t>同心村</t>
    </r>
    <r>
      <rPr>
        <sz val="10"/>
        <rFont val="Courier New"/>
        <family val="3"/>
      </rPr>
      <t>1</t>
    </r>
    <r>
      <rPr>
        <sz val="10"/>
        <rFont val="宋体"/>
        <family val="0"/>
      </rPr>
      <t>社河道转动堰维修</t>
    </r>
  </si>
  <si>
    <r>
      <rPr>
        <sz val="10"/>
        <rFont val="宋体"/>
        <family val="0"/>
      </rPr>
      <t>瑞云乡同心村</t>
    </r>
    <r>
      <rPr>
        <sz val="10"/>
        <rFont val="Courier New"/>
        <family val="3"/>
      </rPr>
      <t>2019</t>
    </r>
    <r>
      <rPr>
        <sz val="10"/>
        <rFont val="宋体"/>
        <family val="0"/>
      </rPr>
      <t>年转动堰维修增加项目</t>
    </r>
  </si>
  <si>
    <r>
      <rPr>
        <sz val="10"/>
        <rFont val="宋体"/>
        <family val="0"/>
      </rPr>
      <t>瑞云乡</t>
    </r>
    <r>
      <rPr>
        <sz val="10"/>
        <rFont val="Courier New"/>
        <family val="3"/>
      </rPr>
      <t>2019</t>
    </r>
    <r>
      <rPr>
        <sz val="10"/>
        <rFont val="宋体"/>
        <family val="0"/>
      </rPr>
      <t>年贫困村内生动力补助资金</t>
    </r>
  </si>
  <si>
    <r>
      <rPr>
        <sz val="10"/>
        <rFont val="宋体"/>
        <family val="0"/>
      </rPr>
      <t>双龙街乡</t>
    </r>
    <r>
      <rPr>
        <sz val="10"/>
        <rFont val="Courier New"/>
        <family val="3"/>
      </rPr>
      <t>2019</t>
    </r>
    <r>
      <rPr>
        <sz val="10"/>
        <rFont val="宋体"/>
        <family val="0"/>
      </rPr>
      <t>年第一批产业发展巩固提升资金</t>
    </r>
  </si>
  <si>
    <r>
      <rPr>
        <sz val="10"/>
        <rFont val="宋体"/>
        <family val="0"/>
      </rPr>
      <t>双龙街乡</t>
    </r>
    <r>
      <rPr>
        <sz val="10"/>
        <rFont val="Courier New"/>
        <family val="3"/>
      </rPr>
      <t>2019</t>
    </r>
    <r>
      <rPr>
        <sz val="10"/>
        <rFont val="宋体"/>
        <family val="0"/>
      </rPr>
      <t>年第二批产业发展巩固提升资金</t>
    </r>
  </si>
  <si>
    <t>双龙街乡非贫困村产业扶持基金</t>
  </si>
  <si>
    <t>非贫困村</t>
  </si>
  <si>
    <r>
      <rPr>
        <sz val="10"/>
        <rFont val="宋体"/>
        <family val="0"/>
      </rPr>
      <t>双龙街乡</t>
    </r>
    <r>
      <rPr>
        <sz val="10"/>
        <rFont val="Courier New"/>
        <family val="3"/>
      </rPr>
      <t>2019</t>
    </r>
    <r>
      <rPr>
        <sz val="10"/>
        <rFont val="宋体"/>
        <family val="0"/>
      </rPr>
      <t>年第二批人居环境整治项目</t>
    </r>
  </si>
  <si>
    <t>东岳村、河湾村、南门村</t>
  </si>
  <si>
    <r>
      <rPr>
        <sz val="10"/>
        <rFont val="宋体"/>
        <family val="0"/>
      </rPr>
      <t>安岳县天马乡</t>
    </r>
    <r>
      <rPr>
        <sz val="10"/>
        <rFont val="Courier New"/>
        <family val="3"/>
      </rPr>
      <t>2019</t>
    </r>
    <r>
      <rPr>
        <sz val="10"/>
        <rFont val="宋体"/>
        <family val="0"/>
      </rPr>
      <t>年度第二批产业扶持项目</t>
    </r>
  </si>
  <si>
    <t>只、亩、头、株</t>
  </si>
  <si>
    <r>
      <rPr>
        <sz val="10"/>
        <rFont val="宋体"/>
        <family val="0"/>
      </rPr>
      <t>安岳县天马乡</t>
    </r>
    <r>
      <rPr>
        <sz val="10"/>
        <rFont val="Courier New"/>
        <family val="3"/>
      </rPr>
      <t>2019</t>
    </r>
    <r>
      <rPr>
        <sz val="10"/>
        <rFont val="宋体"/>
        <family val="0"/>
      </rPr>
      <t>年度第一批贫困户产业扶持项目</t>
    </r>
  </si>
  <si>
    <r>
      <rPr>
        <sz val="10"/>
        <rFont val="宋体"/>
        <family val="0"/>
      </rPr>
      <t>安岳县天马乡</t>
    </r>
    <r>
      <rPr>
        <sz val="10"/>
        <rFont val="Courier New"/>
        <family val="3"/>
      </rPr>
      <t>2019</t>
    </r>
    <r>
      <rPr>
        <sz val="10"/>
        <rFont val="宋体"/>
        <family val="0"/>
      </rPr>
      <t>年度产业扶持基金</t>
    </r>
  </si>
  <si>
    <r>
      <rPr>
        <sz val="10"/>
        <rFont val="宋体"/>
        <family val="0"/>
      </rPr>
      <t>安岳县天马乡生活条件改善安岳县天马乡</t>
    </r>
    <r>
      <rPr>
        <sz val="10"/>
        <rFont val="Courier New"/>
        <family val="3"/>
      </rPr>
      <t>2019</t>
    </r>
    <r>
      <rPr>
        <sz val="10"/>
        <rFont val="宋体"/>
        <family val="0"/>
      </rPr>
      <t>年度人居环境改造项目</t>
    </r>
    <r>
      <rPr>
        <sz val="10"/>
        <rFont val="Courier New"/>
        <family val="3"/>
      </rPr>
      <t>(</t>
    </r>
    <r>
      <rPr>
        <sz val="10"/>
        <rFont val="宋体"/>
        <family val="0"/>
      </rPr>
      <t>第一批）</t>
    </r>
  </si>
  <si>
    <r>
      <rPr>
        <sz val="10"/>
        <rFont val="宋体"/>
        <family val="0"/>
      </rPr>
      <t>安岳县天马乡生活条件改善安岳县天马乡</t>
    </r>
    <r>
      <rPr>
        <sz val="10"/>
        <rFont val="Courier New"/>
        <family val="3"/>
      </rPr>
      <t>2019</t>
    </r>
    <r>
      <rPr>
        <sz val="10"/>
        <rFont val="宋体"/>
        <family val="0"/>
      </rPr>
      <t>年度人居环境整治项目（第二批）</t>
    </r>
  </si>
  <si>
    <t>米、处、平方米</t>
  </si>
  <si>
    <t>安岳县偏岩乡2019年第一批产业巩固提升资金</t>
  </si>
  <si>
    <t>安岳县偏岩乡2019年第二批产业巩固提升资金</t>
  </si>
  <si>
    <t>安岳县偏岩乡2019年产业扶持基金项目</t>
  </si>
  <si>
    <t>偏岩乡2019年第一批人居环境项目</t>
  </si>
  <si>
    <t>偏岩乡2019年第二批人居环境项目</t>
  </si>
  <si>
    <r>
      <rPr>
        <sz val="10"/>
        <rFont val="Courier New"/>
        <family val="3"/>
      </rPr>
      <t>2019</t>
    </r>
    <r>
      <rPr>
        <sz val="10"/>
        <rFont val="宋体"/>
        <family val="0"/>
      </rPr>
      <t>年姚市镇非贫困村产业发展巩固提升项目</t>
    </r>
  </si>
  <si>
    <r>
      <rPr>
        <sz val="10"/>
        <rFont val="宋体"/>
        <family val="0"/>
      </rPr>
      <t>姚市镇</t>
    </r>
    <r>
      <rPr>
        <sz val="10"/>
        <rFont val="Courier New"/>
        <family val="3"/>
      </rPr>
      <t>2019</t>
    </r>
    <r>
      <rPr>
        <sz val="10"/>
        <rFont val="宋体"/>
        <family val="0"/>
      </rPr>
      <t>年度第二批产业发展巩固提升资金</t>
    </r>
  </si>
  <si>
    <r>
      <rPr>
        <sz val="10"/>
        <rFont val="宋体"/>
        <family val="0"/>
      </rPr>
      <t>姚市镇</t>
    </r>
    <r>
      <rPr>
        <sz val="10"/>
        <rFont val="Courier New"/>
        <family val="3"/>
      </rPr>
      <t>2019</t>
    </r>
    <r>
      <rPr>
        <sz val="10"/>
        <rFont val="宋体"/>
        <family val="0"/>
      </rPr>
      <t>年非贫困村基金</t>
    </r>
  </si>
  <si>
    <t>姚市镇贫困户人居环境整治</t>
  </si>
  <si>
    <t>姚市镇贫困户2019年人居环境第二批</t>
  </si>
  <si>
    <t>东胜乡2019年第一批产业发展巩固提升资金（到户产业发展）</t>
  </si>
  <si>
    <t>东胜乡2019年第二批产业发展巩固提升资金（到户产业发展）</t>
  </si>
  <si>
    <t>东胜乡2019年产业扶持基金</t>
  </si>
  <si>
    <t>2019年东胜乡第一批人居环境整治</t>
  </si>
  <si>
    <t>东胜乡2019年第二批人居环境整治</t>
  </si>
  <si>
    <t>建华乡2019年度第一批贫困户产业发展就业扶持巩固提升资金</t>
  </si>
  <si>
    <t>建华乡2019年第二批贫困户产业发展巩固提升资金</t>
  </si>
  <si>
    <t>建华乡2019年乡镇产业扶持基金</t>
  </si>
  <si>
    <t>建华乡2019年第一批人居环境整治资金</t>
  </si>
  <si>
    <t>建华乡2019年第二批人居环境整治资金</t>
  </si>
  <si>
    <t>两板桥镇2019年第一批省级财政产业发展项目</t>
  </si>
  <si>
    <t>亩/头/只</t>
  </si>
  <si>
    <t>镇政府</t>
  </si>
  <si>
    <t>两板桥镇2019年第二批省级财政产业发展巩固提升项目</t>
  </si>
  <si>
    <t>两板桥镇2019年市级产业扶持基金项目</t>
  </si>
  <si>
    <r>
      <rPr>
        <sz val="10"/>
        <rFont val="宋体"/>
        <family val="0"/>
      </rPr>
      <t>安岳县两板桥镇生活条件改善两板桥镇</t>
    </r>
    <r>
      <rPr>
        <sz val="10"/>
        <rFont val="Courier New"/>
        <family val="3"/>
      </rPr>
      <t>2019</t>
    </r>
    <r>
      <rPr>
        <sz val="10"/>
        <rFont val="宋体"/>
        <family val="0"/>
      </rPr>
      <t>年第二批人居环境整治项目（</t>
    </r>
    <r>
      <rPr>
        <sz val="10"/>
        <rFont val="Courier New"/>
        <family val="3"/>
      </rPr>
      <t>26.4</t>
    </r>
    <r>
      <rPr>
        <sz val="10"/>
        <rFont val="宋体"/>
        <family val="0"/>
      </rPr>
      <t>万）</t>
    </r>
  </si>
  <si>
    <t>两板桥镇2019年省级财政人居环境整治项目</t>
  </si>
  <si>
    <t>户/处/米/公里</t>
  </si>
  <si>
    <r>
      <rPr>
        <sz val="10"/>
        <rFont val="宋体"/>
        <family val="0"/>
      </rPr>
      <t>华严镇</t>
    </r>
    <r>
      <rPr>
        <sz val="10"/>
        <rFont val="Courier New"/>
        <family val="3"/>
      </rPr>
      <t>2019</t>
    </r>
    <r>
      <rPr>
        <sz val="10"/>
        <rFont val="宋体"/>
        <family val="0"/>
      </rPr>
      <t>年第二批贫困户产业项目到户项目</t>
    </r>
  </si>
  <si>
    <r>
      <rPr>
        <sz val="10"/>
        <rFont val="宋体"/>
        <family val="0"/>
      </rPr>
      <t>华严镇</t>
    </r>
    <r>
      <rPr>
        <sz val="10"/>
        <rFont val="Courier New"/>
        <family val="3"/>
      </rPr>
      <t>2019</t>
    </r>
    <r>
      <rPr>
        <sz val="10"/>
        <rFont val="宋体"/>
        <family val="0"/>
      </rPr>
      <t>年第一批贫困户产业项目到户项目</t>
    </r>
  </si>
  <si>
    <r>
      <rPr>
        <sz val="10"/>
        <rFont val="宋体"/>
        <family val="0"/>
      </rPr>
      <t>华严镇</t>
    </r>
    <r>
      <rPr>
        <sz val="10"/>
        <rFont val="Courier New"/>
        <family val="3"/>
      </rPr>
      <t>2019</t>
    </r>
    <r>
      <rPr>
        <sz val="10"/>
        <rFont val="宋体"/>
        <family val="0"/>
      </rPr>
      <t>年乡镇产业扶持基金项目</t>
    </r>
  </si>
  <si>
    <r>
      <rPr>
        <sz val="10"/>
        <rFont val="宋体"/>
        <family val="0"/>
      </rPr>
      <t>华严镇百福村</t>
    </r>
    <r>
      <rPr>
        <sz val="10"/>
        <rFont val="Courier New"/>
        <family val="3"/>
      </rPr>
      <t>2019</t>
    </r>
    <r>
      <rPr>
        <sz val="10"/>
        <rFont val="宋体"/>
        <family val="0"/>
      </rPr>
      <t>年特困户帮扶基金项目</t>
    </r>
  </si>
  <si>
    <r>
      <rPr>
        <sz val="10"/>
        <rFont val="宋体"/>
        <family val="0"/>
      </rPr>
      <t>华严镇船篷村</t>
    </r>
    <r>
      <rPr>
        <sz val="10"/>
        <rFont val="Courier New"/>
        <family val="3"/>
      </rPr>
      <t>2019</t>
    </r>
    <r>
      <rPr>
        <sz val="10"/>
        <rFont val="宋体"/>
        <family val="0"/>
      </rPr>
      <t>年特困户帮扶基金项目</t>
    </r>
  </si>
  <si>
    <t>船篷村</t>
  </si>
  <si>
    <r>
      <rPr>
        <sz val="10"/>
        <rFont val="宋体"/>
        <family val="0"/>
      </rPr>
      <t>华严镇百福村</t>
    </r>
    <r>
      <rPr>
        <sz val="10"/>
        <rFont val="Courier New"/>
        <family val="3"/>
      </rPr>
      <t>2019</t>
    </r>
    <r>
      <rPr>
        <sz val="10"/>
        <rFont val="宋体"/>
        <family val="0"/>
      </rPr>
      <t>年乡村振兴贫困村产业发展奖补资金项目</t>
    </r>
  </si>
  <si>
    <r>
      <rPr>
        <sz val="10"/>
        <rFont val="宋体"/>
        <family val="0"/>
      </rPr>
      <t>华严镇船篷村</t>
    </r>
    <r>
      <rPr>
        <sz val="10"/>
        <rFont val="Courier New"/>
        <family val="3"/>
      </rPr>
      <t>2019</t>
    </r>
    <r>
      <rPr>
        <sz val="10"/>
        <rFont val="宋体"/>
        <family val="0"/>
      </rPr>
      <t>年乡村振兴产业发展奖补资金项目</t>
    </r>
  </si>
  <si>
    <r>
      <rPr>
        <sz val="10"/>
        <rFont val="宋体"/>
        <family val="0"/>
      </rPr>
      <t>华严镇百福村</t>
    </r>
    <r>
      <rPr>
        <sz val="10"/>
        <rFont val="Courier New"/>
        <family val="3"/>
      </rPr>
      <t>2019</t>
    </r>
    <r>
      <rPr>
        <sz val="10"/>
        <rFont val="宋体"/>
        <family val="0"/>
      </rPr>
      <t>年小板路建设</t>
    </r>
  </si>
  <si>
    <r>
      <rPr>
        <sz val="10"/>
        <rFont val="宋体"/>
        <family val="0"/>
      </rPr>
      <t>华严镇</t>
    </r>
    <r>
      <rPr>
        <sz val="10"/>
        <rFont val="Courier New"/>
        <family val="3"/>
      </rPr>
      <t>2019</t>
    </r>
    <r>
      <rPr>
        <sz val="10"/>
        <rFont val="宋体"/>
        <family val="0"/>
      </rPr>
      <t>年第一批贫困户人居环境改造项目</t>
    </r>
  </si>
  <si>
    <r>
      <rPr>
        <sz val="10"/>
        <rFont val="宋体"/>
        <family val="0"/>
      </rPr>
      <t>华严镇</t>
    </r>
    <r>
      <rPr>
        <sz val="10"/>
        <rFont val="Courier New"/>
        <family val="3"/>
      </rPr>
      <t>2019</t>
    </r>
    <r>
      <rPr>
        <sz val="10"/>
        <rFont val="宋体"/>
        <family val="0"/>
      </rPr>
      <t>年第二批贫困户人居环境整治项目</t>
    </r>
  </si>
  <si>
    <r>
      <rPr>
        <sz val="10"/>
        <rFont val="宋体"/>
        <family val="0"/>
      </rPr>
      <t>华严镇百福村</t>
    </r>
    <r>
      <rPr>
        <sz val="10"/>
        <rFont val="Courier New"/>
        <family val="3"/>
      </rPr>
      <t>2019</t>
    </r>
    <r>
      <rPr>
        <sz val="10"/>
        <rFont val="宋体"/>
        <family val="0"/>
      </rPr>
      <t>年基础设施建设项目</t>
    </r>
  </si>
  <si>
    <r>
      <rPr>
        <sz val="10"/>
        <rFont val="宋体"/>
        <family val="0"/>
      </rPr>
      <t>华严镇船篷村</t>
    </r>
    <r>
      <rPr>
        <sz val="10"/>
        <rFont val="Courier New"/>
        <family val="3"/>
      </rPr>
      <t>2019</t>
    </r>
    <r>
      <rPr>
        <sz val="10"/>
        <rFont val="宋体"/>
        <family val="0"/>
      </rPr>
      <t>基础设施建设</t>
    </r>
  </si>
  <si>
    <r>
      <rPr>
        <sz val="10"/>
        <rFont val="宋体"/>
        <family val="0"/>
      </rPr>
      <t>华严镇船篷村</t>
    </r>
    <r>
      <rPr>
        <sz val="10"/>
        <rFont val="Courier New"/>
        <family val="3"/>
      </rPr>
      <t>2019</t>
    </r>
    <r>
      <rPr>
        <sz val="10"/>
        <rFont val="宋体"/>
        <family val="0"/>
      </rPr>
      <t>年市级帮扶部门补助项目</t>
    </r>
  </si>
  <si>
    <r>
      <rPr>
        <sz val="10"/>
        <rFont val="宋体"/>
        <family val="0"/>
      </rPr>
      <t>华严镇百福村</t>
    </r>
    <r>
      <rPr>
        <sz val="10"/>
        <rFont val="Courier New"/>
        <family val="3"/>
      </rPr>
      <t>2019</t>
    </r>
    <r>
      <rPr>
        <sz val="10"/>
        <rFont val="宋体"/>
        <family val="0"/>
      </rPr>
      <t>年内生动力资金项目</t>
    </r>
  </si>
  <si>
    <r>
      <rPr>
        <sz val="10"/>
        <rFont val="宋体"/>
        <family val="0"/>
      </rPr>
      <t>华严镇船篷村</t>
    </r>
    <r>
      <rPr>
        <sz val="10"/>
        <rFont val="Courier New"/>
        <family val="3"/>
      </rPr>
      <t>2019</t>
    </r>
    <r>
      <rPr>
        <sz val="10"/>
        <rFont val="宋体"/>
        <family val="0"/>
      </rPr>
      <t>年内生动力资金项目</t>
    </r>
  </si>
  <si>
    <r>
      <rPr>
        <sz val="10"/>
        <rFont val="宋体"/>
        <family val="0"/>
      </rPr>
      <t>岳新乡</t>
    </r>
    <r>
      <rPr>
        <sz val="10"/>
        <rFont val="Courier New"/>
        <family val="3"/>
      </rPr>
      <t>2019</t>
    </r>
    <r>
      <rPr>
        <sz val="10"/>
        <rFont val="宋体"/>
        <family val="0"/>
      </rPr>
      <t>年第一批产业发展巩固提升资金</t>
    </r>
  </si>
  <si>
    <t>岳新乡各村</t>
  </si>
  <si>
    <r>
      <rPr>
        <sz val="10"/>
        <rFont val="宋体"/>
        <family val="0"/>
      </rPr>
      <t>岳新乡</t>
    </r>
    <r>
      <rPr>
        <sz val="10"/>
        <rFont val="Courier New"/>
        <family val="3"/>
      </rPr>
      <t>2019</t>
    </r>
    <r>
      <rPr>
        <sz val="10"/>
        <rFont val="宋体"/>
        <family val="0"/>
      </rPr>
      <t>年第二批产业发展巩固提升资金</t>
    </r>
  </si>
  <si>
    <r>
      <rPr>
        <sz val="10"/>
        <rFont val="宋体"/>
        <family val="0"/>
      </rPr>
      <t>岳新乡</t>
    </r>
    <r>
      <rPr>
        <sz val="10"/>
        <rFont val="Courier New"/>
        <family val="3"/>
      </rPr>
      <t>2019</t>
    </r>
    <r>
      <rPr>
        <sz val="10"/>
        <rFont val="宋体"/>
        <family val="0"/>
      </rPr>
      <t>年度市级产业扶持基金</t>
    </r>
  </si>
  <si>
    <r>
      <rPr>
        <sz val="10"/>
        <rFont val="宋体"/>
        <family val="0"/>
      </rPr>
      <t>岳新乡</t>
    </r>
    <r>
      <rPr>
        <sz val="10"/>
        <rFont val="Courier New"/>
        <family val="3"/>
      </rPr>
      <t>2019</t>
    </r>
    <r>
      <rPr>
        <sz val="10"/>
        <rFont val="宋体"/>
        <family val="0"/>
      </rPr>
      <t>年人居环境整治第一批</t>
    </r>
  </si>
  <si>
    <r>
      <rPr>
        <sz val="10"/>
        <rFont val="宋体"/>
        <family val="0"/>
      </rPr>
      <t>岳新乡</t>
    </r>
    <r>
      <rPr>
        <sz val="10"/>
        <rFont val="Courier New"/>
        <family val="3"/>
      </rPr>
      <t>2019</t>
    </r>
    <r>
      <rPr>
        <sz val="10"/>
        <rFont val="宋体"/>
        <family val="0"/>
      </rPr>
      <t>年人居环境整治第二批</t>
    </r>
  </si>
  <si>
    <r>
      <rPr>
        <sz val="10"/>
        <rFont val="宋体"/>
        <family val="0"/>
      </rPr>
      <t>高升乡</t>
    </r>
    <r>
      <rPr>
        <sz val="10"/>
        <rFont val="Courier New"/>
        <family val="3"/>
      </rPr>
      <t>2019</t>
    </r>
    <r>
      <rPr>
        <sz val="10"/>
        <rFont val="宋体"/>
        <family val="0"/>
      </rPr>
      <t>年贫困户产业发展（第一批）</t>
    </r>
  </si>
  <si>
    <r>
      <rPr>
        <sz val="10"/>
        <rFont val="宋体"/>
        <family val="0"/>
      </rPr>
      <t>高升乡</t>
    </r>
    <r>
      <rPr>
        <sz val="10"/>
        <rFont val="Courier New"/>
        <family val="3"/>
      </rPr>
      <t>2019</t>
    </r>
    <r>
      <rPr>
        <sz val="10"/>
        <rFont val="宋体"/>
        <family val="0"/>
      </rPr>
      <t>年产业发展巩固提升资金（第二批）</t>
    </r>
  </si>
  <si>
    <r>
      <rPr>
        <sz val="10"/>
        <rFont val="宋体"/>
        <family val="0"/>
      </rPr>
      <t>高升乡</t>
    </r>
    <r>
      <rPr>
        <sz val="10"/>
        <rFont val="Courier New"/>
        <family val="3"/>
      </rPr>
      <t>2019</t>
    </r>
    <r>
      <rPr>
        <sz val="10"/>
        <rFont val="宋体"/>
        <family val="0"/>
      </rPr>
      <t>年乡镇产业扶持基金</t>
    </r>
  </si>
  <si>
    <r>
      <rPr>
        <sz val="10"/>
        <rFont val="宋体"/>
        <family val="0"/>
      </rPr>
      <t>安岳县高升乡生活条件改善</t>
    </r>
    <r>
      <rPr>
        <sz val="10"/>
        <rFont val="Courier New"/>
        <family val="3"/>
      </rPr>
      <t>2019</t>
    </r>
    <r>
      <rPr>
        <sz val="10"/>
        <rFont val="宋体"/>
        <family val="0"/>
      </rPr>
      <t>第一批人居环境治理</t>
    </r>
  </si>
  <si>
    <r>
      <rPr>
        <sz val="10"/>
        <rFont val="宋体"/>
        <family val="0"/>
      </rPr>
      <t>安岳县高升乡生活条件改善</t>
    </r>
    <r>
      <rPr>
        <sz val="10"/>
        <rFont val="Courier New"/>
        <family val="3"/>
      </rPr>
      <t>2019</t>
    </r>
    <r>
      <rPr>
        <sz val="10"/>
        <rFont val="宋体"/>
        <family val="0"/>
      </rPr>
      <t>年第二批人居环境整治</t>
    </r>
  </si>
  <si>
    <r>
      <rPr>
        <sz val="10"/>
        <rFont val="宋体"/>
        <family val="0"/>
      </rPr>
      <t>龙台镇</t>
    </r>
    <r>
      <rPr>
        <sz val="10"/>
        <rFont val="Courier New"/>
        <family val="3"/>
      </rPr>
      <t>2019</t>
    </r>
    <r>
      <rPr>
        <sz val="10"/>
        <rFont val="宋体"/>
        <family val="0"/>
      </rPr>
      <t>年第一批中省财政专项扶贫资金（到户巩固提升）</t>
    </r>
  </si>
  <si>
    <r>
      <rPr>
        <sz val="10"/>
        <rFont val="宋体"/>
        <family val="0"/>
      </rPr>
      <t>龙台镇</t>
    </r>
    <r>
      <rPr>
        <sz val="10"/>
        <rFont val="Courier New"/>
        <family val="3"/>
      </rPr>
      <t>2019</t>
    </r>
    <r>
      <rPr>
        <sz val="10"/>
        <rFont val="宋体"/>
        <family val="0"/>
      </rPr>
      <t>年第二批贫困户巩固提升资金</t>
    </r>
  </si>
  <si>
    <r>
      <rPr>
        <sz val="10"/>
        <rFont val="宋体"/>
        <family val="0"/>
      </rPr>
      <t>龙台镇</t>
    </r>
    <r>
      <rPr>
        <sz val="10"/>
        <rFont val="Courier New"/>
        <family val="3"/>
      </rPr>
      <t>2019</t>
    </r>
    <r>
      <rPr>
        <sz val="10"/>
        <rFont val="宋体"/>
        <family val="0"/>
      </rPr>
      <t>年市级乡村振兴贫困村产业发展项目（桥墩村）</t>
    </r>
  </si>
  <si>
    <t>桥墩村</t>
  </si>
  <si>
    <t>龙台政府</t>
  </si>
  <si>
    <r>
      <rPr>
        <sz val="10"/>
        <rFont val="宋体"/>
        <family val="0"/>
      </rPr>
      <t>龙台镇</t>
    </r>
    <r>
      <rPr>
        <sz val="10"/>
        <rFont val="Courier New"/>
        <family val="3"/>
      </rPr>
      <t>2019</t>
    </r>
    <r>
      <rPr>
        <sz val="10"/>
        <rFont val="宋体"/>
        <family val="0"/>
      </rPr>
      <t>年县级特困户帮扶基金项目桥墩村</t>
    </r>
  </si>
  <si>
    <r>
      <rPr>
        <sz val="10"/>
        <rFont val="宋体"/>
        <family val="0"/>
      </rPr>
      <t>龙台镇</t>
    </r>
    <r>
      <rPr>
        <sz val="10"/>
        <rFont val="Courier New"/>
        <family val="3"/>
      </rPr>
      <t>2019</t>
    </r>
    <r>
      <rPr>
        <sz val="10"/>
        <rFont val="宋体"/>
        <family val="0"/>
      </rPr>
      <t>年市级乡镇产业扶持基金项目</t>
    </r>
  </si>
  <si>
    <r>
      <rPr>
        <sz val="10"/>
        <rFont val="宋体"/>
        <family val="0"/>
      </rPr>
      <t>龙台镇</t>
    </r>
    <r>
      <rPr>
        <sz val="10"/>
        <rFont val="Courier New"/>
        <family val="3"/>
      </rPr>
      <t>2019</t>
    </r>
    <r>
      <rPr>
        <sz val="10"/>
        <rFont val="宋体"/>
        <family val="0"/>
      </rPr>
      <t>年第一批人居环境整治项目</t>
    </r>
  </si>
  <si>
    <r>
      <rPr>
        <sz val="10"/>
        <rFont val="宋体"/>
        <family val="0"/>
      </rPr>
      <t>龙台镇</t>
    </r>
    <r>
      <rPr>
        <sz val="10"/>
        <rFont val="Courier New"/>
        <family val="3"/>
      </rPr>
      <t>2019</t>
    </r>
    <r>
      <rPr>
        <sz val="10"/>
        <rFont val="宋体"/>
        <family val="0"/>
      </rPr>
      <t>年第二批人居环境整治项目</t>
    </r>
  </si>
  <si>
    <r>
      <rPr>
        <sz val="10"/>
        <rFont val="宋体"/>
        <family val="0"/>
      </rPr>
      <t>龙台镇</t>
    </r>
    <r>
      <rPr>
        <sz val="10"/>
        <rFont val="Courier New"/>
        <family val="3"/>
      </rPr>
      <t>2019</t>
    </r>
    <r>
      <rPr>
        <sz val="10"/>
        <rFont val="宋体"/>
        <family val="0"/>
      </rPr>
      <t>年新建村内公路</t>
    </r>
    <r>
      <rPr>
        <sz val="10"/>
        <rFont val="Courier New"/>
        <family val="3"/>
      </rPr>
      <t>1.2</t>
    </r>
    <r>
      <rPr>
        <sz val="10"/>
        <rFont val="宋体"/>
        <family val="0"/>
      </rPr>
      <t>公里项目桥墩村</t>
    </r>
  </si>
  <si>
    <r>
      <rPr>
        <sz val="10"/>
        <rFont val="宋体"/>
        <family val="0"/>
      </rPr>
      <t>龙台镇</t>
    </r>
    <r>
      <rPr>
        <sz val="10"/>
        <rFont val="Courier New"/>
        <family val="3"/>
      </rPr>
      <t>2019</t>
    </r>
    <r>
      <rPr>
        <sz val="10"/>
        <rFont val="宋体"/>
        <family val="0"/>
      </rPr>
      <t>年村内道路加宽项目</t>
    </r>
    <r>
      <rPr>
        <sz val="10"/>
        <rFont val="Courier New"/>
        <family val="3"/>
      </rPr>
      <t>0.034</t>
    </r>
    <r>
      <rPr>
        <sz val="10"/>
        <rFont val="宋体"/>
        <family val="0"/>
      </rPr>
      <t>公里</t>
    </r>
  </si>
  <si>
    <r>
      <rPr>
        <sz val="10"/>
        <rFont val="宋体"/>
        <family val="0"/>
      </rPr>
      <t>龙台镇</t>
    </r>
    <r>
      <rPr>
        <sz val="10"/>
        <rFont val="Courier New"/>
        <family val="3"/>
      </rPr>
      <t>2019</t>
    </r>
    <r>
      <rPr>
        <sz val="10"/>
        <rFont val="宋体"/>
        <family val="0"/>
      </rPr>
      <t>年小板路建设</t>
    </r>
    <r>
      <rPr>
        <sz val="10"/>
        <rFont val="Courier New"/>
        <family val="3"/>
      </rPr>
      <t>3.8</t>
    </r>
    <r>
      <rPr>
        <sz val="10"/>
        <rFont val="宋体"/>
        <family val="0"/>
      </rPr>
      <t>公里桥墩村</t>
    </r>
  </si>
  <si>
    <r>
      <rPr>
        <sz val="10"/>
        <rFont val="宋体"/>
        <family val="0"/>
      </rPr>
      <t>龙台镇</t>
    </r>
    <r>
      <rPr>
        <sz val="10"/>
        <rFont val="Courier New"/>
        <family val="3"/>
      </rPr>
      <t>2019</t>
    </r>
    <r>
      <rPr>
        <sz val="10"/>
        <rFont val="宋体"/>
        <family val="0"/>
      </rPr>
      <t>年新建蓄水池</t>
    </r>
    <r>
      <rPr>
        <sz val="10"/>
        <rFont val="Courier New"/>
        <family val="3"/>
      </rPr>
      <t>12</t>
    </r>
    <r>
      <rPr>
        <sz val="10"/>
        <rFont val="宋体"/>
        <family val="0"/>
      </rPr>
      <t>口（桥墩村）</t>
    </r>
  </si>
  <si>
    <r>
      <rPr>
        <sz val="10"/>
        <rFont val="宋体"/>
        <family val="0"/>
      </rPr>
      <t>龙台镇</t>
    </r>
    <r>
      <rPr>
        <sz val="10"/>
        <rFont val="Courier New"/>
        <family val="3"/>
      </rPr>
      <t>2019</t>
    </r>
    <r>
      <rPr>
        <sz val="10"/>
        <rFont val="宋体"/>
        <family val="0"/>
      </rPr>
      <t>年县级内生动力项目</t>
    </r>
    <r>
      <rPr>
        <sz val="10"/>
        <rFont val="Courier New"/>
        <family val="3"/>
      </rPr>
      <t>5</t>
    </r>
    <r>
      <rPr>
        <sz val="10"/>
        <rFont val="宋体"/>
        <family val="0"/>
      </rPr>
      <t>万桥墩村</t>
    </r>
  </si>
  <si>
    <r>
      <rPr>
        <sz val="10"/>
        <rFont val="宋体"/>
        <family val="0"/>
      </rPr>
      <t>通贤镇</t>
    </r>
    <r>
      <rPr>
        <sz val="10"/>
        <rFont val="Courier New"/>
        <family val="3"/>
      </rPr>
      <t>2019</t>
    </r>
    <r>
      <rPr>
        <sz val="10"/>
        <rFont val="宋体"/>
        <family val="0"/>
      </rPr>
      <t>年第一批产业发展巩固提升资金（到户产业发展）</t>
    </r>
  </si>
  <si>
    <r>
      <rPr>
        <sz val="10"/>
        <rFont val="宋体"/>
        <family val="0"/>
      </rPr>
      <t>安岳县通贤镇</t>
    </r>
    <r>
      <rPr>
        <sz val="10"/>
        <rFont val="Courier New"/>
        <family val="3"/>
      </rPr>
      <t>2019</t>
    </r>
    <r>
      <rPr>
        <sz val="10"/>
        <rFont val="宋体"/>
        <family val="0"/>
      </rPr>
      <t>年第二批到户产业</t>
    </r>
  </si>
  <si>
    <r>
      <rPr>
        <sz val="10"/>
        <rFont val="宋体"/>
        <family val="0"/>
      </rPr>
      <t>安岳县通贤镇八里村</t>
    </r>
    <r>
      <rPr>
        <sz val="10"/>
        <rFont val="Courier New"/>
        <family val="3"/>
      </rPr>
      <t>2019</t>
    </r>
    <r>
      <rPr>
        <sz val="10"/>
        <rFont val="宋体"/>
        <family val="0"/>
      </rPr>
      <t>年乡村振兴贫困村产业发展奖补资金项目</t>
    </r>
  </si>
  <si>
    <t>八里村</t>
  </si>
  <si>
    <r>
      <rPr>
        <sz val="10"/>
        <rFont val="宋体"/>
        <family val="0"/>
      </rPr>
      <t>安岳县通贤镇花台村</t>
    </r>
    <r>
      <rPr>
        <sz val="10"/>
        <rFont val="Courier New"/>
        <family val="3"/>
      </rPr>
      <t>2019</t>
    </r>
    <r>
      <rPr>
        <sz val="10"/>
        <rFont val="宋体"/>
        <family val="0"/>
      </rPr>
      <t>年乡村振兴贫困村产业发展奖补资金项目</t>
    </r>
  </si>
  <si>
    <t>花台村</t>
  </si>
  <si>
    <r>
      <rPr>
        <sz val="10"/>
        <rFont val="宋体"/>
        <family val="0"/>
      </rPr>
      <t>安岳县通贤镇八里村</t>
    </r>
    <r>
      <rPr>
        <sz val="10"/>
        <rFont val="Courier New"/>
        <family val="3"/>
      </rPr>
      <t>2019</t>
    </r>
    <r>
      <rPr>
        <sz val="10"/>
        <rFont val="宋体"/>
        <family val="0"/>
      </rPr>
      <t>年内生动力基金</t>
    </r>
  </si>
  <si>
    <r>
      <rPr>
        <sz val="10"/>
        <rFont val="宋体"/>
        <family val="0"/>
      </rPr>
      <t>安岳县通贤镇花台村</t>
    </r>
    <r>
      <rPr>
        <sz val="10"/>
        <rFont val="Courier New"/>
        <family val="3"/>
      </rPr>
      <t>2019</t>
    </r>
    <r>
      <rPr>
        <sz val="10"/>
        <rFont val="宋体"/>
        <family val="0"/>
      </rPr>
      <t>内生动力基金</t>
    </r>
  </si>
  <si>
    <r>
      <rPr>
        <sz val="10"/>
        <rFont val="宋体"/>
        <family val="0"/>
      </rPr>
      <t>安岳县通贤镇八里村</t>
    </r>
    <r>
      <rPr>
        <sz val="10"/>
        <rFont val="Courier New"/>
        <family val="3"/>
      </rPr>
      <t>2019</t>
    </r>
    <r>
      <rPr>
        <sz val="10"/>
        <rFont val="宋体"/>
        <family val="0"/>
      </rPr>
      <t>年特困户帮扶基金</t>
    </r>
  </si>
  <si>
    <r>
      <rPr>
        <sz val="10"/>
        <rFont val="宋体"/>
        <family val="0"/>
      </rPr>
      <t>安岳县通贤镇花台村</t>
    </r>
    <r>
      <rPr>
        <sz val="10"/>
        <rFont val="Courier New"/>
        <family val="3"/>
      </rPr>
      <t>2019</t>
    </r>
    <r>
      <rPr>
        <sz val="10"/>
        <rFont val="宋体"/>
        <family val="0"/>
      </rPr>
      <t>年特困户帮扶基金</t>
    </r>
  </si>
  <si>
    <r>
      <rPr>
        <sz val="10"/>
        <rFont val="宋体"/>
        <family val="0"/>
      </rPr>
      <t>通贤镇</t>
    </r>
    <r>
      <rPr>
        <sz val="10"/>
        <rFont val="Courier New"/>
        <family val="3"/>
      </rPr>
      <t>2019</t>
    </r>
    <r>
      <rPr>
        <sz val="10"/>
        <rFont val="宋体"/>
        <family val="0"/>
      </rPr>
      <t>年乡镇产业扶持基金（用于非贫困村贫困户）</t>
    </r>
  </si>
  <si>
    <r>
      <rPr>
        <sz val="10"/>
        <rFont val="宋体"/>
        <family val="0"/>
      </rPr>
      <t>安岳县通贤镇</t>
    </r>
    <r>
      <rPr>
        <sz val="10"/>
        <rFont val="Courier New"/>
        <family val="3"/>
      </rPr>
      <t>2019</t>
    </r>
    <r>
      <rPr>
        <sz val="10"/>
        <rFont val="宋体"/>
        <family val="0"/>
      </rPr>
      <t>年第一批人居环境项目</t>
    </r>
  </si>
  <si>
    <r>
      <rPr>
        <sz val="10"/>
        <rFont val="宋体"/>
        <family val="0"/>
      </rPr>
      <t>安岳县通贤镇</t>
    </r>
    <r>
      <rPr>
        <sz val="10"/>
        <rFont val="Courier New"/>
        <family val="3"/>
      </rPr>
      <t>2019</t>
    </r>
    <r>
      <rPr>
        <sz val="10"/>
        <rFont val="宋体"/>
        <family val="0"/>
      </rPr>
      <t>年第二批人居环境项目</t>
    </r>
  </si>
  <si>
    <r>
      <rPr>
        <sz val="10"/>
        <rFont val="宋体"/>
        <family val="0"/>
      </rPr>
      <t>通贤镇八里村</t>
    </r>
    <r>
      <rPr>
        <sz val="10"/>
        <rFont val="Courier New"/>
        <family val="3"/>
      </rPr>
      <t>2019</t>
    </r>
    <r>
      <rPr>
        <sz val="10"/>
        <rFont val="宋体"/>
        <family val="0"/>
      </rPr>
      <t>年生产生活便道（基础设施）</t>
    </r>
  </si>
  <si>
    <t>安岳县交通局</t>
  </si>
  <si>
    <r>
      <rPr>
        <sz val="10"/>
        <rFont val="宋体"/>
        <family val="0"/>
      </rPr>
      <t>通贤镇花台村</t>
    </r>
    <r>
      <rPr>
        <sz val="10"/>
        <rFont val="Courier New"/>
        <family val="3"/>
      </rPr>
      <t>2019</t>
    </r>
    <r>
      <rPr>
        <sz val="10"/>
        <rFont val="宋体"/>
        <family val="0"/>
      </rPr>
      <t>年小板路修建（基础设施）</t>
    </r>
  </si>
  <si>
    <r>
      <rPr>
        <sz val="10"/>
        <rFont val="宋体"/>
        <family val="0"/>
      </rPr>
      <t>通贤镇八里村</t>
    </r>
    <r>
      <rPr>
        <sz val="10"/>
        <rFont val="Courier New"/>
        <family val="3"/>
      </rPr>
      <t>2019</t>
    </r>
    <r>
      <rPr>
        <sz val="10"/>
        <rFont val="宋体"/>
        <family val="0"/>
      </rPr>
      <t>年蓄水池修建（基础设施）</t>
    </r>
  </si>
  <si>
    <t>安岳县水务局</t>
  </si>
  <si>
    <r>
      <rPr>
        <sz val="10"/>
        <rFont val="宋体"/>
        <family val="0"/>
      </rPr>
      <t>通贤镇花台村</t>
    </r>
    <r>
      <rPr>
        <sz val="10"/>
        <rFont val="Courier New"/>
        <family val="3"/>
      </rPr>
      <t>2019</t>
    </r>
    <r>
      <rPr>
        <sz val="10"/>
        <rFont val="宋体"/>
        <family val="0"/>
      </rPr>
      <t>蓄水池新建（基础设施）</t>
    </r>
  </si>
  <si>
    <t>108</t>
  </si>
  <si>
    <r>
      <rPr>
        <sz val="10"/>
        <rFont val="宋体"/>
        <family val="0"/>
      </rPr>
      <t>通贤镇花台村</t>
    </r>
    <r>
      <rPr>
        <sz val="10"/>
        <rFont val="Courier New"/>
        <family val="3"/>
      </rPr>
      <t>2019</t>
    </r>
    <r>
      <rPr>
        <sz val="10"/>
        <rFont val="宋体"/>
        <family val="0"/>
      </rPr>
      <t>年山坪塘新建（基础设施）</t>
    </r>
  </si>
  <si>
    <t>178</t>
  </si>
  <si>
    <t>12</t>
  </si>
  <si>
    <r>
      <rPr>
        <sz val="10"/>
        <rFont val="宋体"/>
        <family val="0"/>
      </rPr>
      <t>大埝乡</t>
    </r>
    <r>
      <rPr>
        <sz val="10"/>
        <rFont val="Courier New"/>
        <family val="3"/>
      </rPr>
      <t>2019</t>
    </r>
    <r>
      <rPr>
        <sz val="10"/>
        <rFont val="宋体"/>
        <family val="0"/>
      </rPr>
      <t>年第一批产业发展巩固提升资金（到户产业发展）</t>
    </r>
  </si>
  <si>
    <r>
      <rPr>
        <sz val="10"/>
        <rFont val="宋体"/>
        <family val="0"/>
      </rPr>
      <t>大埝乡</t>
    </r>
    <r>
      <rPr>
        <sz val="10"/>
        <rFont val="Courier New"/>
        <family val="3"/>
      </rPr>
      <t>2019</t>
    </r>
    <r>
      <rPr>
        <sz val="10"/>
        <rFont val="宋体"/>
        <family val="0"/>
      </rPr>
      <t>年第二批产业发展巩固提升资金（到户产业发展）</t>
    </r>
  </si>
  <si>
    <r>
      <rPr>
        <sz val="10"/>
        <rFont val="宋体"/>
        <family val="0"/>
      </rPr>
      <t>大埝乡朝阳洞村</t>
    </r>
    <r>
      <rPr>
        <sz val="10"/>
        <rFont val="Courier New"/>
        <family val="3"/>
      </rPr>
      <t>2019</t>
    </r>
    <r>
      <rPr>
        <sz val="10"/>
        <rFont val="宋体"/>
        <family val="0"/>
      </rPr>
      <t>年乡村振兴资金投资入股莲洞村温氏合作家庭农场（</t>
    </r>
    <r>
      <rPr>
        <sz val="10"/>
        <rFont val="Courier New"/>
        <family val="3"/>
      </rPr>
      <t>30</t>
    </r>
    <r>
      <rPr>
        <sz val="10"/>
        <rFont val="宋体"/>
        <family val="0"/>
      </rPr>
      <t>万）</t>
    </r>
  </si>
  <si>
    <t>朝阳洞村</t>
  </si>
  <si>
    <t>大埝乡莲洞村乡村振兴资金用于通村公路建设（3.5米社级公路）</t>
  </si>
  <si>
    <r>
      <rPr>
        <sz val="10"/>
        <rFont val="宋体"/>
        <family val="0"/>
      </rPr>
      <t>大埝乡莲洞村乡村</t>
    </r>
    <r>
      <rPr>
        <sz val="10"/>
        <rFont val="Courier New"/>
        <family val="3"/>
      </rPr>
      <t>2019</t>
    </r>
    <r>
      <rPr>
        <sz val="10"/>
        <rFont val="宋体"/>
        <family val="0"/>
      </rPr>
      <t>年振兴发展资金投入莲洞村温氏养猪集团集体经济项目</t>
    </r>
  </si>
  <si>
    <r>
      <rPr>
        <sz val="10"/>
        <rFont val="宋体"/>
        <family val="0"/>
      </rPr>
      <t>大埝乡</t>
    </r>
    <r>
      <rPr>
        <sz val="10"/>
        <rFont val="Courier New"/>
        <family val="3"/>
      </rPr>
      <t>2019</t>
    </r>
    <r>
      <rPr>
        <sz val="10"/>
        <rFont val="宋体"/>
        <family val="0"/>
      </rPr>
      <t>年大埝乡莲洞村市级部门资金</t>
    </r>
  </si>
  <si>
    <r>
      <rPr>
        <sz val="10"/>
        <rFont val="宋体"/>
        <family val="0"/>
      </rPr>
      <t>大埝乡朝阳洞村</t>
    </r>
    <r>
      <rPr>
        <sz val="10"/>
        <rFont val="Courier New"/>
        <family val="3"/>
      </rPr>
      <t>2019</t>
    </r>
    <r>
      <rPr>
        <sz val="10"/>
        <rFont val="宋体"/>
        <family val="0"/>
      </rPr>
      <t>年特困户帮扶基金</t>
    </r>
  </si>
  <si>
    <r>
      <rPr>
        <sz val="10"/>
        <rFont val="宋体"/>
        <family val="0"/>
      </rPr>
      <t>大埝乡莲洞村</t>
    </r>
    <r>
      <rPr>
        <sz val="10"/>
        <rFont val="Courier New"/>
        <family val="3"/>
      </rPr>
      <t>2019</t>
    </r>
    <r>
      <rPr>
        <sz val="10"/>
        <rFont val="宋体"/>
        <family val="0"/>
      </rPr>
      <t>年特困户帮扶基金项目</t>
    </r>
  </si>
  <si>
    <r>
      <rPr>
        <sz val="10"/>
        <rFont val="宋体"/>
        <family val="0"/>
      </rPr>
      <t>大埝乡</t>
    </r>
    <r>
      <rPr>
        <sz val="10"/>
        <rFont val="Courier New"/>
        <family val="3"/>
      </rPr>
      <t>2019</t>
    </r>
    <r>
      <rPr>
        <sz val="10"/>
        <rFont val="宋体"/>
        <family val="0"/>
      </rPr>
      <t>年产业扶持基金项目</t>
    </r>
  </si>
  <si>
    <r>
      <rPr>
        <sz val="10"/>
        <rFont val="宋体"/>
        <family val="0"/>
      </rPr>
      <t>大埝乡</t>
    </r>
    <r>
      <rPr>
        <sz val="10"/>
        <rFont val="Courier New"/>
        <family val="3"/>
      </rPr>
      <t>2019</t>
    </r>
    <r>
      <rPr>
        <sz val="10"/>
        <rFont val="宋体"/>
        <family val="0"/>
      </rPr>
      <t>年第一批人居环境整治项目</t>
    </r>
  </si>
  <si>
    <r>
      <rPr>
        <sz val="10"/>
        <rFont val="宋体"/>
        <family val="0"/>
      </rPr>
      <t>大埝乡</t>
    </r>
    <r>
      <rPr>
        <sz val="10"/>
        <rFont val="Courier New"/>
        <family val="3"/>
      </rPr>
      <t>2019</t>
    </r>
    <r>
      <rPr>
        <sz val="10"/>
        <rFont val="宋体"/>
        <family val="0"/>
      </rPr>
      <t>年第二批人居环境整治项目</t>
    </r>
  </si>
  <si>
    <r>
      <rPr>
        <sz val="10"/>
        <rFont val="宋体"/>
        <family val="0"/>
      </rPr>
      <t>大埝乡朝阳洞村</t>
    </r>
    <r>
      <rPr>
        <sz val="10"/>
        <rFont val="Courier New"/>
        <family val="3"/>
      </rPr>
      <t>2019</t>
    </r>
    <r>
      <rPr>
        <sz val="10"/>
        <rFont val="宋体"/>
        <family val="0"/>
      </rPr>
      <t>年</t>
    </r>
    <r>
      <rPr>
        <sz val="10"/>
        <rFont val="Courier New"/>
        <family val="3"/>
      </rPr>
      <t>3.55</t>
    </r>
    <r>
      <rPr>
        <sz val="10"/>
        <rFont val="宋体"/>
        <family val="0"/>
      </rPr>
      <t>公里社级道路</t>
    </r>
  </si>
  <si>
    <r>
      <rPr>
        <sz val="10"/>
        <rFont val="宋体"/>
        <family val="0"/>
      </rPr>
      <t>大埝乡莲洞村</t>
    </r>
    <r>
      <rPr>
        <sz val="10"/>
        <rFont val="Courier New"/>
        <family val="3"/>
      </rPr>
      <t>3.5</t>
    </r>
    <r>
      <rPr>
        <sz val="10"/>
        <rFont val="宋体"/>
        <family val="0"/>
      </rPr>
      <t>米宽</t>
    </r>
    <r>
      <rPr>
        <sz val="10"/>
        <rFont val="Courier New"/>
        <family val="3"/>
      </rPr>
      <t>0.75</t>
    </r>
    <r>
      <rPr>
        <sz val="10"/>
        <rFont val="宋体"/>
        <family val="0"/>
      </rPr>
      <t>公里社级道路建设</t>
    </r>
  </si>
  <si>
    <r>
      <rPr>
        <sz val="10"/>
        <rFont val="宋体"/>
        <family val="0"/>
      </rPr>
      <t>大埝乡莲洞村</t>
    </r>
    <r>
      <rPr>
        <sz val="10"/>
        <rFont val="Courier New"/>
        <family val="3"/>
      </rPr>
      <t>2019</t>
    </r>
    <r>
      <rPr>
        <sz val="10"/>
        <rFont val="宋体"/>
        <family val="0"/>
      </rPr>
      <t>年乡村社级道路</t>
    </r>
    <r>
      <rPr>
        <sz val="10"/>
        <rFont val="Courier New"/>
        <family val="3"/>
      </rPr>
      <t>4</t>
    </r>
    <r>
      <rPr>
        <sz val="10"/>
        <rFont val="宋体"/>
        <family val="0"/>
      </rPr>
      <t>公里建设</t>
    </r>
  </si>
  <si>
    <r>
      <rPr>
        <sz val="10"/>
        <rFont val="宋体"/>
        <family val="0"/>
      </rPr>
      <t>大埝乡朝阳洞村</t>
    </r>
    <r>
      <rPr>
        <sz val="10"/>
        <rFont val="Courier New"/>
        <family val="3"/>
      </rPr>
      <t>2019</t>
    </r>
    <r>
      <rPr>
        <sz val="10"/>
        <rFont val="宋体"/>
        <family val="0"/>
      </rPr>
      <t>年</t>
    </r>
    <r>
      <rPr>
        <sz val="10"/>
        <rFont val="Courier New"/>
        <family val="3"/>
      </rPr>
      <t>2875</t>
    </r>
    <r>
      <rPr>
        <sz val="10"/>
        <rFont val="宋体"/>
        <family val="0"/>
      </rPr>
      <t>米小板路</t>
    </r>
  </si>
  <si>
    <r>
      <rPr>
        <sz val="10"/>
        <rFont val="宋体"/>
        <family val="0"/>
      </rPr>
      <t>大埝乡朝阳洞村</t>
    </r>
    <r>
      <rPr>
        <sz val="10"/>
        <rFont val="Courier New"/>
        <family val="3"/>
      </rPr>
      <t>2019</t>
    </r>
    <r>
      <rPr>
        <sz val="10"/>
        <rFont val="宋体"/>
        <family val="0"/>
      </rPr>
      <t>年</t>
    </r>
    <r>
      <rPr>
        <sz val="10"/>
        <rFont val="Courier New"/>
        <family val="3"/>
      </rPr>
      <t>1</t>
    </r>
    <r>
      <rPr>
        <sz val="10"/>
        <rFont val="宋体"/>
        <family val="0"/>
      </rPr>
      <t>口蓄水池建设</t>
    </r>
  </si>
  <si>
    <r>
      <rPr>
        <sz val="10"/>
        <rFont val="宋体"/>
        <family val="0"/>
      </rPr>
      <t>大埝乡朝阳洞村</t>
    </r>
    <r>
      <rPr>
        <sz val="10"/>
        <rFont val="Courier New"/>
        <family val="3"/>
      </rPr>
      <t>2019</t>
    </r>
    <r>
      <rPr>
        <sz val="10"/>
        <rFont val="宋体"/>
        <family val="0"/>
      </rPr>
      <t>年内生动力资金</t>
    </r>
  </si>
  <si>
    <t>覆盖面</t>
  </si>
  <si>
    <r>
      <rPr>
        <sz val="10"/>
        <rFont val="宋体"/>
        <family val="0"/>
      </rPr>
      <t>大埝乡朝阳洞村</t>
    </r>
    <r>
      <rPr>
        <sz val="10"/>
        <rFont val="Courier New"/>
        <family val="3"/>
      </rPr>
      <t>2019</t>
    </r>
    <r>
      <rPr>
        <sz val="10"/>
        <rFont val="宋体"/>
        <family val="0"/>
      </rPr>
      <t>年市级部门帮扶项目维修办公室</t>
    </r>
  </si>
  <si>
    <r>
      <rPr>
        <sz val="10"/>
        <rFont val="宋体"/>
        <family val="0"/>
      </rPr>
      <t>大埝乡莲洞村</t>
    </r>
    <r>
      <rPr>
        <sz val="10"/>
        <rFont val="Courier New"/>
        <family val="3"/>
      </rPr>
      <t>2019</t>
    </r>
    <r>
      <rPr>
        <sz val="10"/>
        <rFont val="宋体"/>
        <family val="0"/>
      </rPr>
      <t>年内生动力资金项目</t>
    </r>
  </si>
  <si>
    <r>
      <rPr>
        <sz val="10"/>
        <rFont val="宋体"/>
        <family val="0"/>
      </rPr>
      <t>岳源乡</t>
    </r>
    <r>
      <rPr>
        <sz val="10"/>
        <rFont val="Courier New"/>
        <family val="3"/>
      </rPr>
      <t>2019</t>
    </r>
    <r>
      <rPr>
        <sz val="10"/>
        <rFont val="宋体"/>
        <family val="0"/>
      </rPr>
      <t>年第一批产业发展巩固提升资金（到户产业发展）</t>
    </r>
  </si>
  <si>
    <r>
      <rPr>
        <sz val="10"/>
        <rFont val="宋体"/>
        <family val="0"/>
      </rPr>
      <t>岳源乡各村</t>
    </r>
    <r>
      <rPr>
        <sz val="10"/>
        <rFont val="Courier New"/>
        <family val="3"/>
      </rPr>
      <t>2019</t>
    </r>
    <r>
      <rPr>
        <sz val="10"/>
        <rFont val="宋体"/>
        <family val="0"/>
      </rPr>
      <t>年第二批产业发展巩固提升资金（到户产业发展）</t>
    </r>
  </si>
  <si>
    <r>
      <rPr>
        <sz val="10"/>
        <rFont val="宋体"/>
        <family val="0"/>
      </rPr>
      <t>岳源乡宝林村</t>
    </r>
    <r>
      <rPr>
        <sz val="10"/>
        <rFont val="Courier New"/>
        <family val="3"/>
      </rPr>
      <t>2019</t>
    </r>
    <r>
      <rPr>
        <sz val="10"/>
        <rFont val="宋体"/>
        <family val="0"/>
      </rPr>
      <t>年乡村振兴产业发展奖补资金项目</t>
    </r>
  </si>
  <si>
    <t>岳源乡宝林村2019年特困户帮扶基金</t>
  </si>
  <si>
    <r>
      <rPr>
        <sz val="10"/>
        <rFont val="宋体"/>
        <family val="0"/>
      </rPr>
      <t>岳源乡</t>
    </r>
    <r>
      <rPr>
        <sz val="10"/>
        <rFont val="Courier New"/>
        <family val="3"/>
      </rPr>
      <t>2019</t>
    </r>
    <r>
      <rPr>
        <sz val="10"/>
        <rFont val="宋体"/>
        <family val="0"/>
      </rPr>
      <t>年乡镇产业扶持基金</t>
    </r>
  </si>
  <si>
    <r>
      <rPr>
        <sz val="10"/>
        <rFont val="宋体"/>
        <family val="0"/>
      </rPr>
      <t>岳源乡</t>
    </r>
    <r>
      <rPr>
        <sz val="10"/>
        <rFont val="Courier New"/>
        <family val="3"/>
      </rPr>
      <t>2019</t>
    </r>
    <r>
      <rPr>
        <sz val="10"/>
        <rFont val="宋体"/>
        <family val="0"/>
      </rPr>
      <t>年第一批建档立卡贫困户人居环境整治项目</t>
    </r>
  </si>
  <si>
    <r>
      <rPr>
        <sz val="10"/>
        <rFont val="宋体"/>
        <family val="0"/>
      </rPr>
      <t>岳源乡</t>
    </r>
    <r>
      <rPr>
        <sz val="10"/>
        <rFont val="Courier New"/>
        <family val="3"/>
      </rPr>
      <t>2019</t>
    </r>
    <r>
      <rPr>
        <sz val="10"/>
        <rFont val="宋体"/>
        <family val="0"/>
      </rPr>
      <t>年第二批建档立卡贫困户人居环境整治项目</t>
    </r>
  </si>
  <si>
    <r>
      <rPr>
        <sz val="10"/>
        <rFont val="宋体"/>
        <family val="0"/>
      </rPr>
      <t>岳源乡宝林村</t>
    </r>
    <r>
      <rPr>
        <sz val="10"/>
        <rFont val="Courier New"/>
        <family val="3"/>
      </rPr>
      <t>2019</t>
    </r>
    <r>
      <rPr>
        <sz val="10"/>
        <rFont val="宋体"/>
        <family val="0"/>
      </rPr>
      <t>年脱贫攻坚村级项目</t>
    </r>
    <r>
      <rPr>
        <sz val="10"/>
        <rFont val="Courier New"/>
        <family val="3"/>
      </rPr>
      <t>2</t>
    </r>
    <r>
      <rPr>
        <sz val="10"/>
        <rFont val="宋体"/>
        <family val="0"/>
      </rPr>
      <t>公里</t>
    </r>
  </si>
  <si>
    <r>
      <rPr>
        <sz val="10"/>
        <rFont val="宋体"/>
        <family val="0"/>
      </rPr>
      <t>岳源乡宝林村</t>
    </r>
    <r>
      <rPr>
        <sz val="10"/>
        <rFont val="Courier New"/>
        <family val="3"/>
      </rPr>
      <t>2019</t>
    </r>
    <r>
      <rPr>
        <sz val="10"/>
        <rFont val="宋体"/>
        <family val="0"/>
      </rPr>
      <t>年市级财政专项扶贫资金项目</t>
    </r>
  </si>
  <si>
    <t>岳源乡三眼村2019年市级财政专项扶贫项目资金</t>
  </si>
  <si>
    <r>
      <rPr>
        <sz val="10"/>
        <rFont val="宋体"/>
        <family val="0"/>
      </rPr>
      <t>岳源乡宝林村</t>
    </r>
    <r>
      <rPr>
        <sz val="10"/>
        <rFont val="Courier New"/>
        <family val="3"/>
      </rPr>
      <t>2019</t>
    </r>
    <r>
      <rPr>
        <sz val="10"/>
        <rFont val="宋体"/>
        <family val="0"/>
      </rPr>
      <t>年脱贫攻坚村级项目小板路</t>
    </r>
  </si>
  <si>
    <r>
      <rPr>
        <sz val="10"/>
        <rFont val="宋体"/>
        <family val="0"/>
      </rPr>
      <t>岳源乡宝林村</t>
    </r>
    <r>
      <rPr>
        <sz val="10"/>
        <rFont val="Courier New"/>
        <family val="3"/>
      </rPr>
      <t>2019</t>
    </r>
    <r>
      <rPr>
        <sz val="10"/>
        <rFont val="宋体"/>
        <family val="0"/>
      </rPr>
      <t>年脱贫攻坚村级项目</t>
    </r>
  </si>
  <si>
    <t>岳源乡宝林村2019年内生动力资金</t>
  </si>
  <si>
    <r>
      <rPr>
        <sz val="10"/>
        <rFont val="宋体"/>
        <family val="0"/>
      </rPr>
      <t>安岳县朝阳镇</t>
    </r>
    <r>
      <rPr>
        <sz val="10"/>
        <rFont val="Courier New"/>
        <family val="3"/>
      </rPr>
      <t>2019</t>
    </r>
    <r>
      <rPr>
        <sz val="10"/>
        <rFont val="宋体"/>
        <family val="0"/>
      </rPr>
      <t>年第一批产业发展巩固提升资金</t>
    </r>
  </si>
  <si>
    <r>
      <rPr>
        <sz val="10"/>
        <rFont val="宋体"/>
        <family val="0"/>
      </rPr>
      <t>安岳县朝阳镇</t>
    </r>
    <r>
      <rPr>
        <sz val="10"/>
        <rFont val="Courier New"/>
        <family val="3"/>
      </rPr>
      <t>2019</t>
    </r>
    <r>
      <rPr>
        <sz val="10"/>
        <rFont val="宋体"/>
        <family val="0"/>
      </rPr>
      <t>年第二批产业发展巩固提升资金</t>
    </r>
  </si>
  <si>
    <r>
      <rPr>
        <sz val="10"/>
        <rFont val="宋体"/>
        <family val="0"/>
      </rPr>
      <t>安岳县朝阳镇</t>
    </r>
    <r>
      <rPr>
        <sz val="10"/>
        <rFont val="Courier New"/>
        <family val="3"/>
      </rPr>
      <t>2019</t>
    </r>
    <r>
      <rPr>
        <sz val="10"/>
        <rFont val="宋体"/>
        <family val="0"/>
      </rPr>
      <t>年市级产业扶持基金</t>
    </r>
  </si>
  <si>
    <r>
      <rPr>
        <sz val="10"/>
        <rFont val="宋体"/>
        <family val="0"/>
      </rPr>
      <t>安岳县朝阳镇</t>
    </r>
    <r>
      <rPr>
        <sz val="10"/>
        <rFont val="Courier New"/>
        <family val="3"/>
      </rPr>
      <t>2019</t>
    </r>
    <r>
      <rPr>
        <sz val="10"/>
        <rFont val="宋体"/>
        <family val="0"/>
      </rPr>
      <t>年第一批人居环境整治项目</t>
    </r>
  </si>
  <si>
    <r>
      <rPr>
        <sz val="10"/>
        <rFont val="宋体"/>
        <family val="0"/>
      </rPr>
      <t>安岳县朝阳镇建档立卡贫困户</t>
    </r>
    <r>
      <rPr>
        <sz val="10"/>
        <rFont val="Courier New"/>
        <family val="3"/>
      </rPr>
      <t>2019</t>
    </r>
    <r>
      <rPr>
        <sz val="10"/>
        <rFont val="宋体"/>
        <family val="0"/>
      </rPr>
      <t>年第二批人居环境整治项目</t>
    </r>
  </si>
  <si>
    <r>
      <rPr>
        <sz val="10"/>
        <rFont val="宋体"/>
        <family val="0"/>
      </rPr>
      <t>安岳县朝阳镇产业项目</t>
    </r>
    <r>
      <rPr>
        <sz val="10"/>
        <rFont val="Courier New"/>
        <family val="3"/>
      </rPr>
      <t>2019</t>
    </r>
    <r>
      <rPr>
        <sz val="10"/>
        <rFont val="宋体"/>
        <family val="0"/>
      </rPr>
      <t>年双岔村扩大集体经济</t>
    </r>
  </si>
  <si>
    <r>
      <rPr>
        <sz val="10"/>
        <rFont val="宋体"/>
        <family val="0"/>
      </rPr>
      <t>安岳县朝阳镇</t>
    </r>
    <r>
      <rPr>
        <sz val="10"/>
        <rFont val="Courier New"/>
        <family val="3"/>
      </rPr>
      <t>2019</t>
    </r>
    <r>
      <rPr>
        <sz val="10"/>
        <rFont val="宋体"/>
        <family val="0"/>
      </rPr>
      <t>年八角村市级扶贫资金</t>
    </r>
  </si>
  <si>
    <r>
      <rPr>
        <sz val="10"/>
        <rFont val="宋体"/>
        <family val="0"/>
      </rPr>
      <t>安岳县城西乡</t>
    </r>
    <r>
      <rPr>
        <sz val="10"/>
        <rFont val="Courier New"/>
        <family val="3"/>
      </rPr>
      <t>2019</t>
    </r>
    <r>
      <rPr>
        <sz val="10"/>
        <rFont val="宋体"/>
        <family val="0"/>
      </rPr>
      <t>年第一批到户产业项目</t>
    </r>
  </si>
  <si>
    <r>
      <rPr>
        <sz val="10"/>
        <rFont val="宋体"/>
        <family val="0"/>
      </rPr>
      <t>安岳县城西乡</t>
    </r>
    <r>
      <rPr>
        <sz val="10"/>
        <rFont val="Courier New"/>
        <family val="3"/>
      </rPr>
      <t>2019</t>
    </r>
    <r>
      <rPr>
        <sz val="10"/>
        <rFont val="宋体"/>
        <family val="0"/>
      </rPr>
      <t>年第二批产业发展巩固提升资金（到户产业发展）</t>
    </r>
  </si>
  <si>
    <t>安岳县城西乡产业扶持基金</t>
  </si>
  <si>
    <r>
      <rPr>
        <sz val="10"/>
        <rFont val="宋体"/>
        <family val="0"/>
      </rPr>
      <t>安岳县城西乡</t>
    </r>
    <r>
      <rPr>
        <sz val="10"/>
        <rFont val="Courier New"/>
        <family val="3"/>
      </rPr>
      <t>2019</t>
    </r>
    <r>
      <rPr>
        <sz val="10"/>
        <rFont val="宋体"/>
        <family val="0"/>
      </rPr>
      <t>年第一批人居环境整治资金</t>
    </r>
  </si>
  <si>
    <r>
      <rPr>
        <sz val="10"/>
        <rFont val="宋体"/>
        <family val="0"/>
      </rPr>
      <t>安岳县城西乡</t>
    </r>
    <r>
      <rPr>
        <sz val="10"/>
        <rFont val="Courier New"/>
        <family val="3"/>
      </rPr>
      <t>2019</t>
    </r>
    <r>
      <rPr>
        <sz val="10"/>
        <rFont val="宋体"/>
        <family val="0"/>
      </rPr>
      <t>年第二批人居环境整治资金</t>
    </r>
  </si>
  <si>
    <r>
      <rPr>
        <sz val="10"/>
        <rFont val="宋体"/>
        <family val="0"/>
      </rPr>
      <t>护建镇</t>
    </r>
    <r>
      <rPr>
        <sz val="10"/>
        <rFont val="Courier New"/>
        <family val="3"/>
      </rPr>
      <t>2019</t>
    </r>
    <r>
      <rPr>
        <sz val="10"/>
        <rFont val="宋体"/>
        <family val="0"/>
      </rPr>
      <t>年贫困户产业发展资金</t>
    </r>
  </si>
  <si>
    <r>
      <rPr>
        <sz val="10"/>
        <rFont val="宋体"/>
        <family val="0"/>
      </rPr>
      <t>护建镇</t>
    </r>
    <r>
      <rPr>
        <sz val="10"/>
        <rFont val="Courier New"/>
        <family val="3"/>
      </rPr>
      <t>2019</t>
    </r>
    <r>
      <rPr>
        <sz val="10"/>
        <rFont val="宋体"/>
        <family val="0"/>
      </rPr>
      <t>年度产业发展巩固提升</t>
    </r>
  </si>
  <si>
    <r>
      <rPr>
        <sz val="10"/>
        <rFont val="宋体"/>
        <family val="0"/>
      </rPr>
      <t>护建镇</t>
    </r>
    <r>
      <rPr>
        <sz val="10"/>
        <rFont val="Courier New"/>
        <family val="3"/>
      </rPr>
      <t>2019</t>
    </r>
    <r>
      <rPr>
        <sz val="10"/>
        <rFont val="宋体"/>
        <family val="0"/>
      </rPr>
      <t>年乡镇产业扶持基金市级资金</t>
    </r>
  </si>
  <si>
    <r>
      <rPr>
        <sz val="10"/>
        <rFont val="宋体"/>
        <family val="0"/>
      </rPr>
      <t>护建镇</t>
    </r>
    <r>
      <rPr>
        <sz val="10"/>
        <rFont val="Courier New"/>
        <family val="3"/>
      </rPr>
      <t>2019</t>
    </r>
    <r>
      <rPr>
        <sz val="10"/>
        <rFont val="宋体"/>
        <family val="0"/>
      </rPr>
      <t>年乡村振兴贫困村产业发展奖补资金千门村</t>
    </r>
  </si>
  <si>
    <t>千门村</t>
  </si>
  <si>
    <r>
      <rPr>
        <sz val="10"/>
        <rFont val="宋体"/>
        <family val="0"/>
      </rPr>
      <t>护建镇</t>
    </r>
    <r>
      <rPr>
        <sz val="10"/>
        <rFont val="Courier New"/>
        <family val="3"/>
      </rPr>
      <t>2019</t>
    </r>
    <r>
      <rPr>
        <sz val="10"/>
        <rFont val="宋体"/>
        <family val="0"/>
      </rPr>
      <t>年资产收益扶贫大堡村中央财政专项扶贫资金</t>
    </r>
  </si>
  <si>
    <t>大堡村</t>
  </si>
  <si>
    <r>
      <rPr>
        <sz val="10"/>
        <rFont val="宋体"/>
        <family val="0"/>
      </rPr>
      <t>护建镇</t>
    </r>
    <r>
      <rPr>
        <sz val="10"/>
        <rFont val="Courier New"/>
        <family val="3"/>
      </rPr>
      <t>2019</t>
    </r>
    <r>
      <rPr>
        <sz val="10"/>
        <rFont val="宋体"/>
        <family val="0"/>
      </rPr>
      <t>年乡村振兴贫困村产业发展奖补资金大力村</t>
    </r>
  </si>
  <si>
    <t>大力村</t>
  </si>
  <si>
    <r>
      <rPr>
        <sz val="10"/>
        <rFont val="宋体"/>
        <family val="0"/>
      </rPr>
      <t>护建镇</t>
    </r>
    <r>
      <rPr>
        <sz val="10"/>
        <rFont val="Courier New"/>
        <family val="3"/>
      </rPr>
      <t>2019</t>
    </r>
    <r>
      <rPr>
        <sz val="10"/>
        <rFont val="宋体"/>
        <family val="0"/>
      </rPr>
      <t>年市级帮扶部门补助资金双庙村</t>
    </r>
  </si>
  <si>
    <r>
      <rPr>
        <sz val="10"/>
        <rFont val="宋体"/>
        <family val="0"/>
      </rPr>
      <t>护建镇</t>
    </r>
    <r>
      <rPr>
        <sz val="10"/>
        <rFont val="Courier New"/>
        <family val="3"/>
      </rPr>
      <t>2019</t>
    </r>
    <r>
      <rPr>
        <sz val="10"/>
        <rFont val="宋体"/>
        <family val="0"/>
      </rPr>
      <t>年市级帮扶部门补助资金滑石村</t>
    </r>
  </si>
  <si>
    <t>护建镇千门村特困户帮扶基金</t>
  </si>
  <si>
    <t>护建镇大力村特困户帮扶基金</t>
  </si>
  <si>
    <t>护建镇千门村内生动力资金</t>
  </si>
  <si>
    <t>护建镇大力村内生动力资金</t>
  </si>
  <si>
    <r>
      <rPr>
        <sz val="10"/>
        <rFont val="宋体"/>
        <family val="0"/>
      </rPr>
      <t>护建镇</t>
    </r>
    <r>
      <rPr>
        <sz val="10"/>
        <rFont val="Courier New"/>
        <family val="3"/>
      </rPr>
      <t>2019</t>
    </r>
    <r>
      <rPr>
        <sz val="10"/>
        <rFont val="宋体"/>
        <family val="0"/>
      </rPr>
      <t>年人居环境整治第一批</t>
    </r>
  </si>
  <si>
    <t>生活条</t>
  </si>
  <si>
    <r>
      <rPr>
        <sz val="10"/>
        <rFont val="宋体"/>
        <family val="0"/>
      </rPr>
      <t>护建镇</t>
    </r>
    <r>
      <rPr>
        <sz val="10"/>
        <rFont val="Courier New"/>
        <family val="3"/>
      </rPr>
      <t>2019</t>
    </r>
    <r>
      <rPr>
        <sz val="10"/>
        <rFont val="宋体"/>
        <family val="0"/>
      </rPr>
      <t>年第二批人居环境整治</t>
    </r>
  </si>
  <si>
    <r>
      <rPr>
        <sz val="10"/>
        <rFont val="宋体"/>
        <family val="0"/>
      </rPr>
      <t>护建镇</t>
    </r>
    <r>
      <rPr>
        <sz val="10"/>
        <rFont val="Courier New"/>
        <family val="3"/>
      </rPr>
      <t>2019</t>
    </r>
    <r>
      <rPr>
        <sz val="10"/>
        <rFont val="宋体"/>
        <family val="0"/>
      </rPr>
      <t>年千门村</t>
    </r>
    <r>
      <rPr>
        <sz val="10"/>
        <rFont val="Courier New"/>
        <family val="3"/>
      </rPr>
      <t>13</t>
    </r>
    <r>
      <rPr>
        <sz val="10"/>
        <rFont val="宋体"/>
        <family val="0"/>
      </rPr>
      <t>社村道建设</t>
    </r>
  </si>
  <si>
    <r>
      <rPr>
        <sz val="10"/>
        <rFont val="宋体"/>
        <family val="0"/>
      </rPr>
      <t>护建镇</t>
    </r>
    <r>
      <rPr>
        <sz val="10"/>
        <rFont val="Courier New"/>
        <family val="3"/>
      </rPr>
      <t>2019</t>
    </r>
    <r>
      <rPr>
        <sz val="10"/>
        <rFont val="宋体"/>
        <family val="0"/>
      </rPr>
      <t>年千门村</t>
    </r>
    <r>
      <rPr>
        <sz val="10"/>
        <rFont val="Courier New"/>
        <family val="3"/>
      </rPr>
      <t>6</t>
    </r>
    <r>
      <rPr>
        <sz val="10"/>
        <rFont val="宋体"/>
        <family val="0"/>
      </rPr>
      <t>社村道建设</t>
    </r>
  </si>
  <si>
    <r>
      <rPr>
        <sz val="10"/>
        <rFont val="宋体"/>
        <family val="0"/>
      </rPr>
      <t>护建镇</t>
    </r>
    <r>
      <rPr>
        <sz val="10"/>
        <rFont val="Courier New"/>
        <family val="3"/>
      </rPr>
      <t>2019</t>
    </r>
    <r>
      <rPr>
        <sz val="10"/>
        <rFont val="宋体"/>
        <family val="0"/>
      </rPr>
      <t>年千门村</t>
    </r>
    <r>
      <rPr>
        <sz val="10"/>
        <rFont val="Courier New"/>
        <family val="3"/>
      </rPr>
      <t>9</t>
    </r>
    <r>
      <rPr>
        <sz val="10"/>
        <rFont val="宋体"/>
        <family val="0"/>
      </rPr>
      <t>社村道加宽</t>
    </r>
  </si>
  <si>
    <r>
      <rPr>
        <sz val="10"/>
        <rFont val="宋体"/>
        <family val="0"/>
      </rPr>
      <t>护建镇</t>
    </r>
    <r>
      <rPr>
        <sz val="10"/>
        <rFont val="Courier New"/>
        <family val="3"/>
      </rPr>
      <t>2019</t>
    </r>
    <r>
      <rPr>
        <sz val="10"/>
        <rFont val="宋体"/>
        <family val="0"/>
      </rPr>
      <t>年大力村</t>
    </r>
    <r>
      <rPr>
        <sz val="10"/>
        <rFont val="Courier New"/>
        <family val="3"/>
      </rPr>
      <t>2</t>
    </r>
    <r>
      <rPr>
        <sz val="10"/>
        <rFont val="宋体"/>
        <family val="0"/>
      </rPr>
      <t>、</t>
    </r>
    <r>
      <rPr>
        <sz val="10"/>
        <rFont val="Courier New"/>
        <family val="3"/>
      </rPr>
      <t>6</t>
    </r>
    <r>
      <rPr>
        <sz val="10"/>
        <rFont val="宋体"/>
        <family val="0"/>
      </rPr>
      <t>、</t>
    </r>
    <r>
      <rPr>
        <sz val="10"/>
        <rFont val="Courier New"/>
        <family val="3"/>
      </rPr>
      <t>7</t>
    </r>
    <r>
      <rPr>
        <sz val="10"/>
        <rFont val="宋体"/>
        <family val="0"/>
      </rPr>
      <t>、</t>
    </r>
    <r>
      <rPr>
        <sz val="10"/>
        <rFont val="Courier New"/>
        <family val="3"/>
      </rPr>
      <t>11</t>
    </r>
    <r>
      <rPr>
        <sz val="10"/>
        <rFont val="宋体"/>
        <family val="0"/>
      </rPr>
      <t>社社级道路</t>
    </r>
  </si>
  <si>
    <r>
      <rPr>
        <sz val="10"/>
        <rFont val="宋体"/>
        <family val="0"/>
      </rPr>
      <t>护建镇</t>
    </r>
    <r>
      <rPr>
        <sz val="10"/>
        <rFont val="Courier New"/>
        <family val="3"/>
      </rPr>
      <t>2019</t>
    </r>
    <r>
      <rPr>
        <sz val="10"/>
        <rFont val="宋体"/>
        <family val="0"/>
      </rPr>
      <t>年大力村</t>
    </r>
    <r>
      <rPr>
        <sz val="10"/>
        <rFont val="Courier New"/>
        <family val="3"/>
      </rPr>
      <t>8</t>
    </r>
    <r>
      <rPr>
        <sz val="10"/>
        <rFont val="宋体"/>
        <family val="0"/>
      </rPr>
      <t>社生产便道</t>
    </r>
  </si>
  <si>
    <r>
      <rPr>
        <sz val="10"/>
        <rFont val="宋体"/>
        <family val="0"/>
      </rPr>
      <t>护建镇</t>
    </r>
    <r>
      <rPr>
        <sz val="10"/>
        <rFont val="Courier New"/>
        <family val="3"/>
      </rPr>
      <t>2019</t>
    </r>
    <r>
      <rPr>
        <sz val="10"/>
        <rFont val="宋体"/>
        <family val="0"/>
      </rPr>
      <t>年千门村</t>
    </r>
    <r>
      <rPr>
        <sz val="10"/>
        <rFont val="Courier New"/>
        <family val="3"/>
      </rPr>
      <t>1</t>
    </r>
    <r>
      <rPr>
        <sz val="10"/>
        <rFont val="宋体"/>
        <family val="0"/>
      </rPr>
      <t>、</t>
    </r>
    <r>
      <rPr>
        <sz val="10"/>
        <rFont val="Courier New"/>
        <family val="3"/>
      </rPr>
      <t>9</t>
    </r>
    <r>
      <rPr>
        <sz val="10"/>
        <rFont val="宋体"/>
        <family val="0"/>
      </rPr>
      <t>社小板路</t>
    </r>
  </si>
  <si>
    <r>
      <rPr>
        <sz val="10"/>
        <rFont val="宋体"/>
        <family val="0"/>
      </rPr>
      <t>护建镇</t>
    </r>
    <r>
      <rPr>
        <sz val="10"/>
        <rFont val="Courier New"/>
        <family val="3"/>
      </rPr>
      <t>2019</t>
    </r>
    <r>
      <rPr>
        <sz val="10"/>
        <rFont val="宋体"/>
        <family val="0"/>
      </rPr>
      <t>年大力村</t>
    </r>
    <r>
      <rPr>
        <sz val="10"/>
        <rFont val="Courier New"/>
        <family val="3"/>
      </rPr>
      <t>6</t>
    </r>
    <r>
      <rPr>
        <sz val="10"/>
        <rFont val="宋体"/>
        <family val="0"/>
      </rPr>
      <t>、</t>
    </r>
    <r>
      <rPr>
        <sz val="10"/>
        <rFont val="Courier New"/>
        <family val="3"/>
      </rPr>
      <t>8</t>
    </r>
    <r>
      <rPr>
        <sz val="10"/>
        <rFont val="宋体"/>
        <family val="0"/>
      </rPr>
      <t>、</t>
    </r>
    <r>
      <rPr>
        <sz val="10"/>
        <rFont val="Courier New"/>
        <family val="3"/>
      </rPr>
      <t>10</t>
    </r>
    <r>
      <rPr>
        <sz val="10"/>
        <rFont val="宋体"/>
        <family val="0"/>
      </rPr>
      <t>、</t>
    </r>
    <r>
      <rPr>
        <sz val="10"/>
        <rFont val="Courier New"/>
        <family val="3"/>
      </rPr>
      <t>11</t>
    </r>
    <r>
      <rPr>
        <sz val="10"/>
        <rFont val="宋体"/>
        <family val="0"/>
      </rPr>
      <t>社小板路</t>
    </r>
  </si>
  <si>
    <r>
      <rPr>
        <sz val="10"/>
        <rFont val="宋体"/>
        <family val="0"/>
      </rPr>
      <t>护建镇</t>
    </r>
    <r>
      <rPr>
        <sz val="10"/>
        <rFont val="Courier New"/>
        <family val="3"/>
      </rPr>
      <t>2019</t>
    </r>
    <r>
      <rPr>
        <sz val="10"/>
        <rFont val="宋体"/>
        <family val="0"/>
      </rPr>
      <t>年千门村</t>
    </r>
    <r>
      <rPr>
        <sz val="10"/>
        <rFont val="Courier New"/>
        <family val="3"/>
      </rPr>
      <t>5</t>
    </r>
    <r>
      <rPr>
        <sz val="10"/>
        <rFont val="宋体"/>
        <family val="0"/>
      </rPr>
      <t>社蓄水池</t>
    </r>
  </si>
  <si>
    <r>
      <rPr>
        <sz val="10"/>
        <rFont val="宋体"/>
        <family val="0"/>
      </rPr>
      <t>护建镇</t>
    </r>
    <r>
      <rPr>
        <sz val="10"/>
        <rFont val="Courier New"/>
        <family val="3"/>
      </rPr>
      <t>2019</t>
    </r>
    <r>
      <rPr>
        <sz val="10"/>
        <rFont val="宋体"/>
        <family val="0"/>
      </rPr>
      <t>年千门</t>
    </r>
    <r>
      <rPr>
        <sz val="10"/>
        <rFont val="Courier New"/>
        <family val="3"/>
      </rPr>
      <t>6</t>
    </r>
    <r>
      <rPr>
        <sz val="10"/>
        <rFont val="宋体"/>
        <family val="0"/>
      </rPr>
      <t>社蓄水池</t>
    </r>
  </si>
  <si>
    <r>
      <rPr>
        <sz val="10"/>
        <rFont val="宋体"/>
        <family val="0"/>
      </rPr>
      <t>护建镇</t>
    </r>
    <r>
      <rPr>
        <sz val="10"/>
        <rFont val="Courier New"/>
        <family val="3"/>
      </rPr>
      <t>2019</t>
    </r>
    <r>
      <rPr>
        <sz val="10"/>
        <rFont val="宋体"/>
        <family val="0"/>
      </rPr>
      <t>年千门村</t>
    </r>
    <r>
      <rPr>
        <sz val="10"/>
        <rFont val="Courier New"/>
        <family val="3"/>
      </rPr>
      <t>7</t>
    </r>
    <r>
      <rPr>
        <sz val="10"/>
        <rFont val="宋体"/>
        <family val="0"/>
      </rPr>
      <t>社山坪塘</t>
    </r>
  </si>
  <si>
    <r>
      <rPr>
        <sz val="10"/>
        <rFont val="宋体"/>
        <family val="0"/>
      </rPr>
      <t>护建镇</t>
    </r>
    <r>
      <rPr>
        <sz val="10"/>
        <rFont val="Courier New"/>
        <family val="3"/>
      </rPr>
      <t>2019</t>
    </r>
    <r>
      <rPr>
        <sz val="10"/>
        <rFont val="宋体"/>
        <family val="0"/>
      </rPr>
      <t>年千门村</t>
    </r>
    <r>
      <rPr>
        <sz val="10"/>
        <rFont val="Courier New"/>
        <family val="3"/>
      </rPr>
      <t>13</t>
    </r>
    <r>
      <rPr>
        <sz val="10"/>
        <rFont val="宋体"/>
        <family val="0"/>
      </rPr>
      <t>社山坪塘</t>
    </r>
  </si>
  <si>
    <r>
      <rPr>
        <sz val="10"/>
        <rFont val="宋体"/>
        <family val="0"/>
      </rPr>
      <t>护建镇</t>
    </r>
    <r>
      <rPr>
        <sz val="10"/>
        <rFont val="Courier New"/>
        <family val="3"/>
      </rPr>
      <t>2019</t>
    </r>
    <r>
      <rPr>
        <sz val="10"/>
        <rFont val="宋体"/>
        <family val="0"/>
      </rPr>
      <t>年大力村</t>
    </r>
    <r>
      <rPr>
        <sz val="10"/>
        <rFont val="Courier New"/>
        <family val="3"/>
      </rPr>
      <t>1</t>
    </r>
    <r>
      <rPr>
        <sz val="10"/>
        <rFont val="宋体"/>
        <family val="0"/>
      </rPr>
      <t>、</t>
    </r>
    <r>
      <rPr>
        <sz val="10"/>
        <rFont val="Courier New"/>
        <family val="3"/>
      </rPr>
      <t>2</t>
    </r>
    <r>
      <rPr>
        <sz val="10"/>
        <rFont val="宋体"/>
        <family val="0"/>
      </rPr>
      <t>、</t>
    </r>
    <r>
      <rPr>
        <sz val="10"/>
        <rFont val="Courier New"/>
        <family val="3"/>
      </rPr>
      <t>11</t>
    </r>
    <r>
      <rPr>
        <sz val="10"/>
        <rFont val="宋体"/>
        <family val="0"/>
      </rPr>
      <t>社蓄水池</t>
    </r>
  </si>
  <si>
    <r>
      <rPr>
        <sz val="10"/>
        <rFont val="宋体"/>
        <family val="0"/>
      </rPr>
      <t>毛家镇</t>
    </r>
    <r>
      <rPr>
        <sz val="10"/>
        <rFont val="Courier New"/>
        <family val="3"/>
      </rPr>
      <t>2019</t>
    </r>
    <r>
      <rPr>
        <sz val="10"/>
        <rFont val="宋体"/>
        <family val="0"/>
      </rPr>
      <t>年第一批产业发展巩固提升资金</t>
    </r>
  </si>
  <si>
    <r>
      <rPr>
        <sz val="10"/>
        <rFont val="宋体"/>
        <family val="0"/>
      </rPr>
      <t>毛家镇</t>
    </r>
    <r>
      <rPr>
        <sz val="10"/>
        <rFont val="Courier New"/>
        <family val="3"/>
      </rPr>
      <t>2019</t>
    </r>
    <r>
      <rPr>
        <sz val="10"/>
        <rFont val="宋体"/>
        <family val="0"/>
      </rPr>
      <t>年产业发展巩固提升资金</t>
    </r>
  </si>
  <si>
    <r>
      <rPr>
        <sz val="10"/>
        <rFont val="宋体"/>
        <family val="0"/>
      </rPr>
      <t>毛家镇</t>
    </r>
    <r>
      <rPr>
        <sz val="10"/>
        <rFont val="Courier New"/>
        <family val="3"/>
      </rPr>
      <t>2019</t>
    </r>
    <r>
      <rPr>
        <sz val="10"/>
        <rFont val="宋体"/>
        <family val="0"/>
      </rPr>
      <t>年乡镇产业扶持基金</t>
    </r>
  </si>
  <si>
    <r>
      <rPr>
        <sz val="10"/>
        <rFont val="宋体"/>
        <family val="0"/>
      </rPr>
      <t>毛家镇</t>
    </r>
    <r>
      <rPr>
        <sz val="10"/>
        <rFont val="Courier New"/>
        <family val="3"/>
      </rPr>
      <t>2019</t>
    </r>
    <r>
      <rPr>
        <sz val="10"/>
        <rFont val="宋体"/>
        <family val="0"/>
      </rPr>
      <t>年人居环境整治第一批</t>
    </r>
  </si>
  <si>
    <r>
      <rPr>
        <sz val="10"/>
        <rFont val="宋体"/>
        <family val="0"/>
      </rPr>
      <t>毛家镇</t>
    </r>
    <r>
      <rPr>
        <sz val="10"/>
        <rFont val="Courier New"/>
        <family val="3"/>
      </rPr>
      <t>2019</t>
    </r>
    <r>
      <rPr>
        <sz val="10"/>
        <rFont val="宋体"/>
        <family val="0"/>
      </rPr>
      <t>年人居环境整治第二批</t>
    </r>
  </si>
  <si>
    <r>
      <rPr>
        <sz val="10"/>
        <rFont val="Courier New"/>
        <family val="3"/>
      </rPr>
      <t>2019</t>
    </r>
    <r>
      <rPr>
        <sz val="10"/>
        <rFont val="宋体"/>
        <family val="0"/>
      </rPr>
      <t>年清流镇第一批产业发展资金</t>
    </r>
  </si>
  <si>
    <r>
      <rPr>
        <sz val="10"/>
        <rFont val="Courier New"/>
        <family val="3"/>
      </rPr>
      <t>2019</t>
    </r>
    <r>
      <rPr>
        <sz val="10"/>
        <rFont val="宋体"/>
        <family val="0"/>
      </rPr>
      <t>年清流镇第二批产业发展资金</t>
    </r>
  </si>
  <si>
    <r>
      <rPr>
        <sz val="10"/>
        <rFont val="宋体"/>
        <family val="0"/>
      </rPr>
      <t>清流镇</t>
    </r>
    <r>
      <rPr>
        <sz val="10"/>
        <rFont val="Courier New"/>
        <family val="3"/>
      </rPr>
      <t>2019</t>
    </r>
    <r>
      <rPr>
        <sz val="10"/>
        <rFont val="宋体"/>
        <family val="0"/>
      </rPr>
      <t>产业扶持基金</t>
    </r>
  </si>
  <si>
    <r>
      <rPr>
        <sz val="10"/>
        <rFont val="宋体"/>
        <family val="0"/>
      </rPr>
      <t>安岳县清流镇生活条件改善</t>
    </r>
    <r>
      <rPr>
        <sz val="10"/>
        <rFont val="Courier New"/>
        <family val="3"/>
      </rPr>
      <t>2019</t>
    </r>
    <r>
      <rPr>
        <sz val="10"/>
        <rFont val="宋体"/>
        <family val="0"/>
      </rPr>
      <t>年第一批人居环境整治项目资金</t>
    </r>
    <r>
      <rPr>
        <sz val="10"/>
        <rFont val="Courier New"/>
        <family val="3"/>
      </rPr>
      <t>30.5</t>
    </r>
    <r>
      <rPr>
        <sz val="10"/>
        <rFont val="宋体"/>
        <family val="0"/>
      </rPr>
      <t>万元</t>
    </r>
  </si>
  <si>
    <r>
      <rPr>
        <sz val="10"/>
        <rFont val="宋体"/>
        <family val="0"/>
      </rPr>
      <t>安岳县清流镇生活条件改善</t>
    </r>
    <r>
      <rPr>
        <sz val="10"/>
        <rFont val="Courier New"/>
        <family val="3"/>
      </rPr>
      <t>2019</t>
    </r>
    <r>
      <rPr>
        <sz val="10"/>
        <rFont val="宋体"/>
        <family val="0"/>
      </rPr>
      <t>年第二批人居环境整治资金</t>
    </r>
  </si>
  <si>
    <r>
      <rPr>
        <sz val="10"/>
        <rFont val="宋体"/>
        <family val="0"/>
      </rPr>
      <t>清流镇</t>
    </r>
    <r>
      <rPr>
        <sz val="10"/>
        <rFont val="Courier New"/>
        <family val="3"/>
      </rPr>
      <t>19</t>
    </r>
    <r>
      <rPr>
        <sz val="10"/>
        <rFont val="宋体"/>
        <family val="0"/>
      </rPr>
      <t>年红堰村小板路</t>
    </r>
    <r>
      <rPr>
        <sz val="10"/>
        <rFont val="Courier New"/>
        <family val="3"/>
      </rPr>
      <t>5</t>
    </r>
    <r>
      <rPr>
        <sz val="10"/>
        <rFont val="宋体"/>
        <family val="0"/>
      </rPr>
      <t>万</t>
    </r>
  </si>
  <si>
    <r>
      <rPr>
        <sz val="10"/>
        <rFont val="宋体"/>
        <family val="0"/>
      </rPr>
      <t>清流镇</t>
    </r>
    <r>
      <rPr>
        <sz val="10"/>
        <rFont val="Courier New"/>
        <family val="3"/>
      </rPr>
      <t>2019</t>
    </r>
    <r>
      <rPr>
        <sz val="10"/>
        <rFont val="宋体"/>
        <family val="0"/>
      </rPr>
      <t>年线沟村小型农田水利设施项目资金</t>
    </r>
  </si>
  <si>
    <r>
      <rPr>
        <sz val="10"/>
        <rFont val="宋体"/>
        <family val="0"/>
      </rPr>
      <t>安岳县石羊镇</t>
    </r>
    <r>
      <rPr>
        <sz val="10"/>
        <rFont val="Courier New"/>
        <family val="3"/>
      </rPr>
      <t>2019</t>
    </r>
    <r>
      <rPr>
        <sz val="10"/>
        <rFont val="宋体"/>
        <family val="0"/>
      </rPr>
      <t>年第一批产业发展到户资金</t>
    </r>
  </si>
  <si>
    <r>
      <rPr>
        <sz val="10"/>
        <rFont val="宋体"/>
        <family val="0"/>
      </rPr>
      <t>安岳县石羊镇</t>
    </r>
    <r>
      <rPr>
        <sz val="10"/>
        <rFont val="Courier New"/>
        <family val="3"/>
      </rPr>
      <t>2019</t>
    </r>
    <r>
      <rPr>
        <sz val="10"/>
        <rFont val="宋体"/>
        <family val="0"/>
      </rPr>
      <t>年第二批贫困户巩固提升资金</t>
    </r>
  </si>
  <si>
    <r>
      <rPr>
        <sz val="10"/>
        <rFont val="宋体"/>
        <family val="0"/>
      </rPr>
      <t>石羊镇</t>
    </r>
    <r>
      <rPr>
        <sz val="10"/>
        <rFont val="Courier New"/>
        <family val="3"/>
      </rPr>
      <t>2019</t>
    </r>
    <r>
      <rPr>
        <sz val="10"/>
        <rFont val="宋体"/>
        <family val="0"/>
      </rPr>
      <t>年乡镇产业扶持基金市级补助</t>
    </r>
  </si>
  <si>
    <r>
      <rPr>
        <sz val="10"/>
        <rFont val="宋体"/>
        <family val="0"/>
      </rPr>
      <t>石羊镇</t>
    </r>
    <r>
      <rPr>
        <sz val="10"/>
        <rFont val="Courier New"/>
        <family val="3"/>
      </rPr>
      <t>2019</t>
    </r>
    <r>
      <rPr>
        <sz val="10"/>
        <rFont val="宋体"/>
        <family val="0"/>
      </rPr>
      <t>年人居环境整治项目</t>
    </r>
  </si>
  <si>
    <r>
      <rPr>
        <sz val="10"/>
        <rFont val="宋体"/>
        <family val="0"/>
      </rPr>
      <t>悦来乡</t>
    </r>
    <r>
      <rPr>
        <sz val="10"/>
        <rFont val="Courier New"/>
        <family val="3"/>
      </rPr>
      <t>2019</t>
    </r>
    <r>
      <rPr>
        <sz val="10"/>
        <rFont val="宋体"/>
        <family val="0"/>
      </rPr>
      <t>年第一批产业发展资金</t>
    </r>
  </si>
  <si>
    <t>7个行政村</t>
  </si>
  <si>
    <r>
      <rPr>
        <sz val="10"/>
        <rFont val="宋体"/>
        <family val="0"/>
      </rPr>
      <t>悦来乡</t>
    </r>
    <r>
      <rPr>
        <sz val="10"/>
        <rFont val="Courier New"/>
        <family val="3"/>
      </rPr>
      <t>2019</t>
    </r>
    <r>
      <rPr>
        <sz val="10"/>
        <rFont val="宋体"/>
        <family val="0"/>
      </rPr>
      <t>年第二批产业发展资金</t>
    </r>
  </si>
  <si>
    <t>悦来乡2019年产业扶持基金</t>
  </si>
  <si>
    <t>6个非贫困村</t>
  </si>
  <si>
    <r>
      <rPr>
        <sz val="10"/>
        <rFont val="宋体"/>
        <family val="0"/>
      </rPr>
      <t>安岳县悦来乡生活条件改善悦来乡</t>
    </r>
    <r>
      <rPr>
        <sz val="10"/>
        <rFont val="Courier New"/>
        <family val="3"/>
      </rPr>
      <t>2019</t>
    </r>
    <r>
      <rPr>
        <sz val="10"/>
        <rFont val="宋体"/>
        <family val="0"/>
      </rPr>
      <t>年第一批人居环境整治项目资金</t>
    </r>
    <r>
      <rPr>
        <sz val="10"/>
        <rFont val="Courier New"/>
        <family val="3"/>
      </rPr>
      <t>38.5</t>
    </r>
    <r>
      <rPr>
        <sz val="10"/>
        <rFont val="宋体"/>
        <family val="0"/>
      </rPr>
      <t>万元</t>
    </r>
  </si>
  <si>
    <r>
      <rPr>
        <sz val="10"/>
        <rFont val="宋体"/>
        <family val="0"/>
      </rPr>
      <t>安岳县悦来乡生活条件改善悦来乡</t>
    </r>
    <r>
      <rPr>
        <sz val="10"/>
        <rFont val="Courier New"/>
        <family val="3"/>
      </rPr>
      <t>2019</t>
    </r>
    <r>
      <rPr>
        <sz val="10"/>
        <rFont val="宋体"/>
        <family val="0"/>
      </rPr>
      <t>年第二批人居环境整治项目资金</t>
    </r>
    <r>
      <rPr>
        <sz val="10"/>
        <rFont val="Courier New"/>
        <family val="3"/>
      </rPr>
      <t>14.4</t>
    </r>
    <r>
      <rPr>
        <sz val="10"/>
        <rFont val="宋体"/>
        <family val="0"/>
      </rPr>
      <t>万元</t>
    </r>
  </si>
  <si>
    <r>
      <rPr>
        <sz val="10"/>
        <rFont val="宋体"/>
        <family val="0"/>
      </rPr>
      <t>长河源镇</t>
    </r>
    <r>
      <rPr>
        <sz val="10"/>
        <rFont val="Courier New"/>
        <family val="3"/>
      </rPr>
      <t>2019</t>
    </r>
    <r>
      <rPr>
        <sz val="10"/>
        <rFont val="宋体"/>
        <family val="0"/>
      </rPr>
      <t>年第一批产业扶持及就业项目</t>
    </r>
  </si>
  <si>
    <t>长河源镇</t>
  </si>
  <si>
    <r>
      <rPr>
        <sz val="10"/>
        <rFont val="宋体"/>
        <family val="0"/>
      </rPr>
      <t>长河源镇</t>
    </r>
    <r>
      <rPr>
        <sz val="10"/>
        <rFont val="Courier New"/>
        <family val="3"/>
      </rPr>
      <t>2019</t>
    </r>
    <r>
      <rPr>
        <sz val="10"/>
        <rFont val="宋体"/>
        <family val="0"/>
      </rPr>
      <t>年第二批发展及就业项目</t>
    </r>
  </si>
  <si>
    <r>
      <rPr>
        <sz val="10"/>
        <rFont val="宋体"/>
        <family val="0"/>
      </rPr>
      <t>长河源镇</t>
    </r>
    <r>
      <rPr>
        <sz val="10"/>
        <rFont val="Courier New"/>
        <family val="3"/>
      </rPr>
      <t>2019</t>
    </r>
    <r>
      <rPr>
        <sz val="10"/>
        <rFont val="宋体"/>
        <family val="0"/>
      </rPr>
      <t>年贫困户产业扶持基金项目</t>
    </r>
  </si>
  <si>
    <r>
      <rPr>
        <sz val="10"/>
        <rFont val="宋体"/>
        <family val="0"/>
      </rPr>
      <t>长河源镇</t>
    </r>
    <r>
      <rPr>
        <sz val="10"/>
        <rFont val="Courier New"/>
        <family val="3"/>
      </rPr>
      <t>2019</t>
    </r>
    <r>
      <rPr>
        <sz val="10"/>
        <rFont val="宋体"/>
        <family val="0"/>
      </rPr>
      <t>年贫困户人居环境项目第一批</t>
    </r>
  </si>
  <si>
    <r>
      <rPr>
        <sz val="10"/>
        <rFont val="宋体"/>
        <family val="0"/>
      </rPr>
      <t>长河源镇</t>
    </r>
    <r>
      <rPr>
        <sz val="10"/>
        <rFont val="Courier New"/>
        <family val="3"/>
      </rPr>
      <t>2019</t>
    </r>
    <r>
      <rPr>
        <sz val="10"/>
        <rFont val="宋体"/>
        <family val="0"/>
      </rPr>
      <t>年贫困户人居环境项目第二批</t>
    </r>
  </si>
  <si>
    <r>
      <rPr>
        <sz val="10"/>
        <rFont val="宋体"/>
        <family val="0"/>
      </rPr>
      <t>长河源镇</t>
    </r>
    <r>
      <rPr>
        <sz val="10"/>
        <rFont val="Courier New"/>
        <family val="3"/>
      </rPr>
      <t>2019</t>
    </r>
    <r>
      <rPr>
        <sz val="10"/>
        <rFont val="宋体"/>
        <family val="0"/>
      </rPr>
      <t>年长河源镇金堂村</t>
    </r>
    <r>
      <rPr>
        <sz val="10"/>
        <rFont val="Courier New"/>
        <family val="3"/>
      </rPr>
      <t>-</t>
    </r>
    <r>
      <rPr>
        <sz val="10"/>
        <rFont val="宋体"/>
        <family val="0"/>
      </rPr>
      <t>乡村振兴示范村奖补项目</t>
    </r>
  </si>
  <si>
    <t>金堂村</t>
  </si>
  <si>
    <r>
      <rPr>
        <sz val="10"/>
        <rFont val="宋体"/>
        <family val="0"/>
      </rPr>
      <t>周礼镇镇</t>
    </r>
    <r>
      <rPr>
        <sz val="10"/>
        <rFont val="Courier New"/>
        <family val="3"/>
      </rPr>
      <t>2019</t>
    </r>
    <r>
      <rPr>
        <sz val="10"/>
        <rFont val="宋体"/>
        <family val="0"/>
      </rPr>
      <t>年第一批到户产业项目</t>
    </r>
  </si>
  <si>
    <r>
      <rPr>
        <sz val="10"/>
        <rFont val="宋体"/>
        <family val="0"/>
      </rPr>
      <t>周礼镇</t>
    </r>
    <r>
      <rPr>
        <sz val="10"/>
        <rFont val="Courier New"/>
        <family val="3"/>
      </rPr>
      <t>2019</t>
    </r>
    <r>
      <rPr>
        <sz val="10"/>
        <rFont val="宋体"/>
        <family val="0"/>
      </rPr>
      <t>年第二批（巩固提升）到户产业项目</t>
    </r>
  </si>
  <si>
    <t>16个行政村</t>
  </si>
  <si>
    <t>周礼镇2019年（14个非贫困村）市级产业扶持基金</t>
  </si>
  <si>
    <t>安岳县周礼镇2019年第二批人居环境整治项目</t>
  </si>
  <si>
    <t>安岳县卧佛镇2019年第一批产业提升巩固资金</t>
  </si>
  <si>
    <t>2014-2016年已脱贫贫困户</t>
  </si>
  <si>
    <t>安岳县脱贫办</t>
  </si>
  <si>
    <r>
      <rPr>
        <sz val="10"/>
        <rFont val="宋体"/>
        <family val="0"/>
      </rPr>
      <t>安岳县卧佛镇</t>
    </r>
    <r>
      <rPr>
        <sz val="10"/>
        <rFont val="Courier New"/>
        <family val="3"/>
      </rPr>
      <t>2019</t>
    </r>
    <r>
      <rPr>
        <sz val="10"/>
        <rFont val="宋体"/>
        <family val="0"/>
      </rPr>
      <t>年第二批产业提升巩固资金</t>
    </r>
  </si>
  <si>
    <t>2017-2018年已脱贫贫困户</t>
  </si>
  <si>
    <t>安岳县卧佛镇2019年卧佛镇芦龙村乡村振兴贫困村产业发展奖补金</t>
  </si>
  <si>
    <t>安岳县农经局</t>
  </si>
  <si>
    <t>安岳县卧佛镇2019年卧佛镇龙甲村乡村振兴贫困村产业发展奖补资金</t>
  </si>
  <si>
    <t>龙甲村</t>
  </si>
  <si>
    <t>安岳县卧佛镇2019年卧佛镇龙甲村特困户帮扶基金</t>
  </si>
  <si>
    <t>安岳县卧佛镇2019年卧佛镇芦龙村特困户帮扶基金</t>
  </si>
  <si>
    <t>安岳县卧佛镇2019年卧佛镇非贫困村产业扶持基金</t>
  </si>
  <si>
    <t>安岳县卧佛镇2019年人居环境整治项目</t>
  </si>
  <si>
    <t>公里、户</t>
  </si>
  <si>
    <t>1.81公里、350户</t>
  </si>
  <si>
    <t>安岳县卧佛镇2019年人居环境整治项目第一批</t>
  </si>
  <si>
    <t>2.201公里、198户</t>
  </si>
  <si>
    <t>安岳县卧佛镇龙甲村入户社道路0.5公里和小板路0.5公里</t>
  </si>
  <si>
    <t>安岳县卧佛镇芦龙村社入户路2.43公里</t>
  </si>
  <si>
    <t>安岳县卧佛镇龙甲村新建提灌站1座、新建山坪塘2口、新建蓄水池4口</t>
  </si>
  <si>
    <t>座、口</t>
  </si>
  <si>
    <t>1座、6口</t>
  </si>
  <si>
    <t>安岳县卧佛镇芦龙村蓄水池山坪塘提灌站</t>
  </si>
  <si>
    <t>安岳县卧佛镇村2019年马鞍村市级项目资金修小板路1公里修蓄水池8口</t>
  </si>
  <si>
    <t>公里、口</t>
  </si>
  <si>
    <t>1公里、8口</t>
  </si>
  <si>
    <t>安岳县卧佛镇村2019年卧佛镇飞凤村市级基础资金修园区管网0.5公里</t>
  </si>
  <si>
    <t>安岳县卧佛镇村卧佛镇龙甲村内生动力经费</t>
  </si>
  <si>
    <t>全体村民参与</t>
  </si>
  <si>
    <t>卧佛镇芦龙村内生动力活动经费</t>
  </si>
  <si>
    <r>
      <rPr>
        <sz val="10"/>
        <rFont val="宋体"/>
        <family val="0"/>
      </rPr>
      <t>人和镇</t>
    </r>
    <r>
      <rPr>
        <sz val="10"/>
        <rFont val="Courier New"/>
        <family val="3"/>
      </rPr>
      <t>2019</t>
    </r>
    <r>
      <rPr>
        <sz val="10"/>
        <rFont val="宋体"/>
        <family val="0"/>
      </rPr>
      <t>年第一批贫困户产业发展巩固提升资金</t>
    </r>
  </si>
  <si>
    <r>
      <rPr>
        <sz val="10"/>
        <rFont val="宋体"/>
        <family val="0"/>
      </rPr>
      <t>人和镇</t>
    </r>
    <r>
      <rPr>
        <sz val="10"/>
        <rFont val="Courier New"/>
        <family val="3"/>
      </rPr>
      <t>2019</t>
    </r>
    <r>
      <rPr>
        <sz val="10"/>
        <rFont val="宋体"/>
        <family val="0"/>
      </rPr>
      <t>年第二批贫困户产业发展巩固提升资金</t>
    </r>
  </si>
  <si>
    <r>
      <rPr>
        <sz val="10"/>
        <rFont val="宋体"/>
        <family val="0"/>
      </rPr>
      <t>人和镇</t>
    </r>
    <r>
      <rPr>
        <sz val="10"/>
        <rFont val="Courier New"/>
        <family val="3"/>
      </rPr>
      <t>2019</t>
    </r>
    <r>
      <rPr>
        <sz val="10"/>
        <rFont val="宋体"/>
        <family val="0"/>
      </rPr>
      <t>年乡镇产业扶持基金市级补助</t>
    </r>
  </si>
  <si>
    <r>
      <rPr>
        <sz val="10"/>
        <rFont val="宋体"/>
        <family val="0"/>
      </rPr>
      <t>人和镇</t>
    </r>
    <r>
      <rPr>
        <sz val="10"/>
        <rFont val="Courier New"/>
        <family val="3"/>
      </rPr>
      <t>2019</t>
    </r>
    <r>
      <rPr>
        <sz val="10"/>
        <rFont val="宋体"/>
        <family val="0"/>
      </rPr>
      <t>年贫困户人居环境整治项目</t>
    </r>
  </si>
  <si>
    <t>安岳县白水乡西禅村乡村振兴发展</t>
  </si>
  <si>
    <t>批</t>
  </si>
  <si>
    <r>
      <rPr>
        <sz val="10"/>
        <rFont val="宋体"/>
        <family val="0"/>
      </rPr>
      <t>安岳县白水乡</t>
    </r>
    <r>
      <rPr>
        <sz val="10"/>
        <rFont val="Courier New"/>
        <family val="3"/>
      </rPr>
      <t>2019</t>
    </r>
    <r>
      <rPr>
        <sz val="10"/>
        <rFont val="宋体"/>
        <family val="0"/>
      </rPr>
      <t>年第一批产业发展</t>
    </r>
  </si>
  <si>
    <t>安岳县白水乡西禅村资产收益扶贫资金</t>
  </si>
  <si>
    <t>白水乡西禅村特困户帮扶基金</t>
  </si>
  <si>
    <t>安岳县白水乡乡镇产业扶持基金</t>
  </si>
  <si>
    <t>安岳县白水乡人居环境整治第一批资金</t>
  </si>
  <si>
    <t>白水乡西禅村道路建设</t>
  </si>
  <si>
    <t>安岳县白水乡龙尾村市级帮扶部门补助资金</t>
  </si>
  <si>
    <t>安岳县白水乡西禅村市级帮扶部门补助资金</t>
  </si>
  <si>
    <t>白水乡西禅村水利建设</t>
  </si>
  <si>
    <t>白水乡西禅村内生动力资金</t>
  </si>
  <si>
    <r>
      <rPr>
        <sz val="10"/>
        <rFont val="宋体"/>
        <family val="0"/>
      </rPr>
      <t>来凤乡</t>
    </r>
    <r>
      <rPr>
        <sz val="10"/>
        <rFont val="Courier New"/>
        <family val="3"/>
      </rPr>
      <t>2019</t>
    </r>
    <r>
      <rPr>
        <sz val="10"/>
        <rFont val="宋体"/>
        <family val="0"/>
      </rPr>
      <t>年第一批产业发展巩固提升资金【到户产业发展】</t>
    </r>
  </si>
  <si>
    <r>
      <rPr>
        <sz val="10"/>
        <rFont val="宋体"/>
        <family val="0"/>
      </rPr>
      <t>来凤乡</t>
    </r>
    <r>
      <rPr>
        <sz val="10"/>
        <rFont val="Courier New"/>
        <family val="3"/>
      </rPr>
      <t>2019</t>
    </r>
    <r>
      <rPr>
        <sz val="10"/>
        <rFont val="宋体"/>
        <family val="0"/>
      </rPr>
      <t>年第二批产业发展巩固资金【到户产业发展】</t>
    </r>
  </si>
  <si>
    <r>
      <rPr>
        <sz val="10"/>
        <rFont val="宋体"/>
        <family val="0"/>
      </rPr>
      <t>来凤乡马蹄村</t>
    </r>
    <r>
      <rPr>
        <sz val="10"/>
        <rFont val="Courier New"/>
        <family val="3"/>
      </rPr>
      <t>2019</t>
    </r>
    <r>
      <rPr>
        <sz val="10"/>
        <rFont val="宋体"/>
        <family val="0"/>
      </rPr>
      <t>年市级帮扶部门奖补资金</t>
    </r>
  </si>
  <si>
    <r>
      <rPr>
        <sz val="10"/>
        <rFont val="宋体"/>
        <family val="0"/>
      </rPr>
      <t>来凤乡团建村</t>
    </r>
    <r>
      <rPr>
        <sz val="10"/>
        <rFont val="Courier New"/>
        <family val="3"/>
      </rPr>
      <t>2019</t>
    </r>
    <r>
      <rPr>
        <sz val="10"/>
        <rFont val="宋体"/>
        <family val="0"/>
      </rPr>
      <t>年市级帮扶部门奖补资金</t>
    </r>
  </si>
  <si>
    <t>团建村</t>
  </si>
  <si>
    <r>
      <rPr>
        <sz val="10"/>
        <rFont val="宋体"/>
        <family val="0"/>
      </rPr>
      <t>来凤乡</t>
    </r>
    <r>
      <rPr>
        <sz val="10"/>
        <rFont val="Courier New"/>
        <family val="3"/>
      </rPr>
      <t>2019</t>
    </r>
    <r>
      <rPr>
        <sz val="10"/>
        <rFont val="宋体"/>
        <family val="0"/>
      </rPr>
      <t>年产业扶持基金市级补助资金</t>
    </r>
  </si>
  <si>
    <r>
      <rPr>
        <sz val="10"/>
        <rFont val="宋体"/>
        <family val="0"/>
      </rPr>
      <t>安岳县来凤乡村基础设施来凤乡团建村堰塘整治安扶贫【</t>
    </r>
    <r>
      <rPr>
        <sz val="10"/>
        <rFont val="Courier New"/>
        <family val="3"/>
      </rPr>
      <t>2019</t>
    </r>
    <r>
      <rPr>
        <sz val="10"/>
        <rFont val="宋体"/>
        <family val="0"/>
      </rPr>
      <t>】</t>
    </r>
    <r>
      <rPr>
        <sz val="10"/>
        <rFont val="Courier New"/>
        <family val="3"/>
      </rPr>
      <t>80</t>
    </r>
    <r>
      <rPr>
        <sz val="10"/>
        <rFont val="宋体"/>
        <family val="0"/>
      </rPr>
      <t>号</t>
    </r>
    <r>
      <rPr>
        <sz val="10"/>
        <rFont val="Courier New"/>
        <family val="3"/>
      </rPr>
      <t>6.945</t>
    </r>
    <r>
      <rPr>
        <sz val="10"/>
        <rFont val="宋体"/>
        <family val="0"/>
      </rPr>
      <t>万元</t>
    </r>
  </si>
  <si>
    <r>
      <rPr>
        <sz val="10"/>
        <rFont val="宋体"/>
        <family val="0"/>
      </rPr>
      <t>安岳县来凤乡生活条件改善来凤乡</t>
    </r>
    <r>
      <rPr>
        <sz val="10"/>
        <rFont val="Courier New"/>
        <family val="3"/>
      </rPr>
      <t>2019</t>
    </r>
    <r>
      <rPr>
        <sz val="10"/>
        <rFont val="宋体"/>
        <family val="0"/>
      </rPr>
      <t>年人居环境整治项目（第一批</t>
    </r>
    <r>
      <rPr>
        <sz val="10"/>
        <rFont val="Courier New"/>
        <family val="3"/>
      </rPr>
      <t>41.1</t>
    </r>
    <r>
      <rPr>
        <sz val="10"/>
        <rFont val="宋体"/>
        <family val="0"/>
      </rPr>
      <t>万元）</t>
    </r>
  </si>
  <si>
    <r>
      <rPr>
        <sz val="10"/>
        <rFont val="宋体"/>
        <family val="0"/>
      </rPr>
      <t>安岳县来凤乡生活条件改善来凤乡</t>
    </r>
    <r>
      <rPr>
        <sz val="10"/>
        <rFont val="Courier New"/>
        <family val="3"/>
      </rPr>
      <t>2019</t>
    </r>
    <r>
      <rPr>
        <sz val="10"/>
        <rFont val="宋体"/>
        <family val="0"/>
      </rPr>
      <t>年人居环境整治项目（第二批</t>
    </r>
    <r>
      <rPr>
        <sz val="10"/>
        <rFont val="Courier New"/>
        <family val="3"/>
      </rPr>
      <t>30.2</t>
    </r>
    <r>
      <rPr>
        <sz val="10"/>
        <rFont val="宋体"/>
        <family val="0"/>
      </rPr>
      <t>万元）</t>
    </r>
  </si>
  <si>
    <r>
      <rPr>
        <sz val="10"/>
        <rFont val="宋体"/>
        <family val="0"/>
      </rPr>
      <t>安岳县产业项目安岳县</t>
    </r>
    <r>
      <rPr>
        <sz val="10"/>
        <rFont val="Courier New"/>
        <family val="3"/>
      </rPr>
      <t>2019</t>
    </r>
    <r>
      <rPr>
        <sz val="10"/>
        <rFont val="宋体"/>
        <family val="0"/>
      </rPr>
      <t>年旅游扶贫项目</t>
    </r>
  </si>
  <si>
    <t>安岳县2019年安岳县扶贫技能培训</t>
  </si>
  <si>
    <t>安岳县2019年安岳县公益性岗位</t>
  </si>
  <si>
    <t>安岳县2019年春季雨露计划</t>
  </si>
  <si>
    <t>安岳县2019年秋季雨露计划</t>
  </si>
  <si>
    <t>安岳县补充安岳县2019年教育救济救助基金</t>
  </si>
  <si>
    <t>安岳县2019年贫困户学生营养餐</t>
  </si>
  <si>
    <t>安岳县2019年中职大学生补助</t>
  </si>
  <si>
    <t>安岳县补充2019年贫困户医疗保险</t>
  </si>
  <si>
    <t>安岳县2019年贫困户基本医疗保险</t>
  </si>
  <si>
    <t>安岳县特殊医疗保险</t>
  </si>
  <si>
    <t>安岳县2019年贫困户扶贫保</t>
  </si>
  <si>
    <t>安岳县2019年第一批易地扶贫搬迁贴息</t>
  </si>
  <si>
    <t>安岳县2019年第二批易地扶贫搬迁贷款贴息</t>
  </si>
  <si>
    <t>安岳县2019年小额信贷保证保险</t>
  </si>
  <si>
    <t>安岳县2019年贫困户低保</t>
  </si>
  <si>
    <t>安岳县2019年困难残疾人生活补贴</t>
  </si>
  <si>
    <t>安岳县2019年重度残疾人护理补贴</t>
  </si>
  <si>
    <t>安岳县2019年扶贫对象生活补助</t>
  </si>
  <si>
    <t>安岳县2019年贫困户养老保险缴费</t>
  </si>
  <si>
    <t>安岳县2019年贫困对象奖励扶助</t>
  </si>
  <si>
    <t>安岳县2019年交通局贫困村道路建设</t>
  </si>
  <si>
    <t>安岳县2019年少数民族发展资金项目</t>
  </si>
  <si>
    <t>安岳县永顺镇燕石村2019年度社级道路建设</t>
  </si>
  <si>
    <t>安岳县2019年贫困村卫生室设备采购</t>
  </si>
  <si>
    <t>安岳县2019年贫困村卫生室建设</t>
  </si>
  <si>
    <t>安岳县2019年拟退出村文化室建设</t>
  </si>
  <si>
    <t>安岳县2019年贫困户精神文明建设</t>
  </si>
  <si>
    <t>安岳县2019年电商扶贫项目</t>
  </si>
  <si>
    <t>安岳县扶贫项目管理费</t>
  </si>
  <si>
    <r>
      <rPr>
        <sz val="10"/>
        <rFont val="宋体"/>
        <family val="0"/>
      </rPr>
      <t>安岳县坪河乡产业项目</t>
    </r>
    <r>
      <rPr>
        <sz val="10"/>
        <rFont val="Courier New"/>
        <family val="3"/>
      </rPr>
      <t>2014</t>
    </r>
    <r>
      <rPr>
        <sz val="10"/>
        <rFont val="宋体"/>
        <family val="0"/>
      </rPr>
      <t>年</t>
    </r>
    <r>
      <rPr>
        <sz val="10"/>
        <rFont val="Courier New"/>
        <family val="3"/>
      </rPr>
      <t>2016</t>
    </r>
    <r>
      <rPr>
        <sz val="10"/>
        <rFont val="宋体"/>
        <family val="0"/>
      </rPr>
      <t>年第一批贫困户产业发展巩固提升资金</t>
    </r>
  </si>
  <si>
    <r>
      <rPr>
        <sz val="10"/>
        <rFont val="宋体"/>
        <family val="0"/>
      </rPr>
      <t>安岳县坪河乡产业项目</t>
    </r>
    <r>
      <rPr>
        <sz val="10"/>
        <rFont val="Courier New"/>
        <family val="3"/>
      </rPr>
      <t>2017</t>
    </r>
    <r>
      <rPr>
        <sz val="10"/>
        <rFont val="宋体"/>
        <family val="0"/>
      </rPr>
      <t>年</t>
    </r>
    <r>
      <rPr>
        <sz val="10"/>
        <rFont val="Courier New"/>
        <family val="3"/>
      </rPr>
      <t>2019</t>
    </r>
    <r>
      <rPr>
        <sz val="10"/>
        <rFont val="宋体"/>
        <family val="0"/>
      </rPr>
      <t>年第二批贫困户产业发展巩固提升资金</t>
    </r>
  </si>
  <si>
    <r>
      <rPr>
        <sz val="10"/>
        <rFont val="宋体"/>
        <family val="0"/>
      </rPr>
      <t>安岳县坪河乡金融扶贫安岳县坪河乡</t>
    </r>
    <r>
      <rPr>
        <sz val="10"/>
        <rFont val="Courier New"/>
        <family val="3"/>
      </rPr>
      <t>2019</t>
    </r>
    <r>
      <rPr>
        <sz val="10"/>
        <rFont val="宋体"/>
        <family val="0"/>
      </rPr>
      <t>年乡村振兴贫困村产业发展奖补</t>
    </r>
  </si>
  <si>
    <t>天公村</t>
  </si>
  <si>
    <r>
      <rPr>
        <sz val="10"/>
        <rFont val="宋体"/>
        <family val="0"/>
      </rPr>
      <t>安岳县金融扶贫安岳县坪河乡</t>
    </r>
    <r>
      <rPr>
        <sz val="10"/>
        <rFont val="Courier New"/>
        <family val="3"/>
      </rPr>
      <t>2019</t>
    </r>
    <r>
      <rPr>
        <sz val="10"/>
        <rFont val="宋体"/>
        <family val="0"/>
      </rPr>
      <t>年脱贫攻坚村级项目（特困户帮扶基金）</t>
    </r>
  </si>
  <si>
    <r>
      <rPr>
        <sz val="10"/>
        <rFont val="宋体"/>
        <family val="0"/>
      </rPr>
      <t>安岳县金融扶贫安岳县坪河乡</t>
    </r>
    <r>
      <rPr>
        <sz val="10"/>
        <rFont val="Courier New"/>
        <family val="3"/>
      </rPr>
      <t>2019</t>
    </r>
    <r>
      <rPr>
        <sz val="10"/>
        <rFont val="宋体"/>
        <family val="0"/>
      </rPr>
      <t>年乡镇产业扶持基金（市级）</t>
    </r>
  </si>
  <si>
    <t>安岳县坪河乡生活条件改善安岳县坪河乡人居环境整治资金（全乡贫困户）</t>
  </si>
  <si>
    <t>安岳县坪河乡生活条件改善安岳县坪河乡人居环境整治第二批（全乡贫困户）</t>
  </si>
  <si>
    <r>
      <rPr>
        <sz val="10"/>
        <rFont val="宋体"/>
        <family val="0"/>
      </rPr>
      <t>安岳县坪河乡村基础设施安岳县坪河乡</t>
    </r>
    <r>
      <rPr>
        <sz val="10"/>
        <rFont val="Courier New"/>
        <family val="3"/>
      </rPr>
      <t>2019</t>
    </r>
    <r>
      <rPr>
        <sz val="10"/>
        <rFont val="宋体"/>
        <family val="0"/>
      </rPr>
      <t>年脱贫攻坚村级项目（坪河乡天公村道路建设）</t>
    </r>
  </si>
  <si>
    <r>
      <rPr>
        <sz val="10"/>
        <rFont val="宋体"/>
        <family val="0"/>
      </rPr>
      <t>安岳县坪河乡村基础设施安岳县坪河乡</t>
    </r>
    <r>
      <rPr>
        <sz val="10"/>
        <rFont val="Courier New"/>
        <family val="3"/>
      </rPr>
      <t>2019</t>
    </r>
    <r>
      <rPr>
        <sz val="10"/>
        <rFont val="宋体"/>
        <family val="0"/>
      </rPr>
      <t>年脱贫攻坚村级项目（坪河乡天公村水利建设）</t>
    </r>
  </si>
  <si>
    <r>
      <rPr>
        <sz val="10"/>
        <rFont val="宋体"/>
        <family val="0"/>
      </rPr>
      <t>安岳县坪河乡村基础设施安岳县坪河乡</t>
    </r>
    <r>
      <rPr>
        <sz val="10"/>
        <rFont val="Courier New"/>
        <family val="3"/>
      </rPr>
      <t>2019</t>
    </r>
    <r>
      <rPr>
        <sz val="10"/>
        <rFont val="宋体"/>
        <family val="0"/>
      </rPr>
      <t>年脱贫攻坚村级项目（坪河乡天公村）</t>
    </r>
  </si>
  <si>
    <r>
      <rPr>
        <sz val="10"/>
        <rFont val="宋体"/>
        <family val="0"/>
      </rPr>
      <t>安岳县坪河乡村公共服务安岳县坪河乡</t>
    </r>
    <r>
      <rPr>
        <sz val="10"/>
        <rFont val="Courier New"/>
        <family val="3"/>
      </rPr>
      <t>2019</t>
    </r>
    <r>
      <rPr>
        <sz val="10"/>
        <rFont val="宋体"/>
        <family val="0"/>
      </rPr>
      <t>年脱贫攻坚村级项目（天公村内生动力资金）</t>
    </r>
  </si>
  <si>
    <r>
      <rPr>
        <sz val="10"/>
        <rFont val="宋体"/>
        <family val="0"/>
      </rPr>
      <t>安岳县石鼓乡产业项目石鼓乡</t>
    </r>
    <r>
      <rPr>
        <sz val="10"/>
        <rFont val="Courier New"/>
        <family val="3"/>
      </rPr>
      <t>2019</t>
    </r>
    <r>
      <rPr>
        <sz val="10"/>
        <rFont val="宋体"/>
        <family val="0"/>
      </rPr>
      <t>年第一批贫困户产业巩固提升资金</t>
    </r>
  </si>
  <si>
    <r>
      <rPr>
        <sz val="10"/>
        <rFont val="宋体"/>
        <family val="0"/>
      </rPr>
      <t>安岳县石鼓乡产业项目石鼓乡</t>
    </r>
    <r>
      <rPr>
        <sz val="10"/>
        <rFont val="Courier New"/>
        <family val="3"/>
      </rPr>
      <t>2019</t>
    </r>
    <r>
      <rPr>
        <sz val="10"/>
        <rFont val="宋体"/>
        <family val="0"/>
      </rPr>
      <t>年第二批已脱贫贫困户巩固提升资金</t>
    </r>
  </si>
  <si>
    <r>
      <rPr>
        <sz val="10"/>
        <rFont val="宋体"/>
        <family val="0"/>
      </rPr>
      <t>安岳县石鼓乡产业项目石鼓乡金线村</t>
    </r>
    <r>
      <rPr>
        <sz val="10"/>
        <rFont val="Courier New"/>
        <family val="3"/>
      </rPr>
      <t>2019</t>
    </r>
    <r>
      <rPr>
        <sz val="10"/>
        <rFont val="宋体"/>
        <family val="0"/>
      </rPr>
      <t>年集体经济发展试点资金</t>
    </r>
  </si>
  <si>
    <r>
      <rPr>
        <sz val="10"/>
        <rFont val="宋体"/>
        <family val="0"/>
      </rPr>
      <t>安岳县石鼓乡产业项目石鼓乡花山村</t>
    </r>
    <r>
      <rPr>
        <sz val="10"/>
        <rFont val="Courier New"/>
        <family val="3"/>
      </rPr>
      <t>2019</t>
    </r>
    <r>
      <rPr>
        <sz val="10"/>
        <rFont val="宋体"/>
        <family val="0"/>
      </rPr>
      <t>年乡村振兴产业发展奖补资金</t>
    </r>
  </si>
  <si>
    <r>
      <rPr>
        <sz val="10"/>
        <rFont val="宋体"/>
        <family val="0"/>
      </rPr>
      <t>安岳县石鼓乡金融扶贫</t>
    </r>
    <r>
      <rPr>
        <sz val="10"/>
        <rFont val="Courier New"/>
        <family val="3"/>
      </rPr>
      <t>2019</t>
    </r>
    <r>
      <rPr>
        <sz val="10"/>
        <rFont val="宋体"/>
        <family val="0"/>
      </rPr>
      <t>年花山村内生动力资金</t>
    </r>
  </si>
  <si>
    <r>
      <rPr>
        <sz val="10"/>
        <rFont val="宋体"/>
        <family val="0"/>
      </rPr>
      <t>安岳县石鼓乡金融扶贫</t>
    </r>
    <r>
      <rPr>
        <sz val="10"/>
        <rFont val="Courier New"/>
        <family val="3"/>
      </rPr>
      <t>2019</t>
    </r>
    <r>
      <rPr>
        <sz val="10"/>
        <rFont val="宋体"/>
        <family val="0"/>
      </rPr>
      <t>年花山村特困户帮扶基金</t>
    </r>
  </si>
  <si>
    <r>
      <rPr>
        <sz val="10"/>
        <rFont val="宋体"/>
        <family val="0"/>
      </rPr>
      <t>安岳县石鼓乡金融扶贫石鼓乡</t>
    </r>
    <r>
      <rPr>
        <sz val="10"/>
        <rFont val="Courier New"/>
        <family val="3"/>
      </rPr>
      <t>2019</t>
    </r>
    <r>
      <rPr>
        <sz val="10"/>
        <rFont val="宋体"/>
        <family val="0"/>
      </rPr>
      <t>年市级产业扶持基金</t>
    </r>
  </si>
  <si>
    <t>安岳县石鼓乡生活条件改善人居环境整治第一批</t>
  </si>
  <si>
    <r>
      <rPr>
        <sz val="10"/>
        <rFont val="宋体"/>
        <family val="0"/>
      </rPr>
      <t>安岳县石鼓乡生活条件改善</t>
    </r>
    <r>
      <rPr>
        <sz val="10"/>
        <rFont val="Courier New"/>
        <family val="3"/>
      </rPr>
      <t>2019</t>
    </r>
    <r>
      <rPr>
        <sz val="10"/>
        <rFont val="宋体"/>
        <family val="0"/>
      </rPr>
      <t>年第二批人居环境整治资金</t>
    </r>
  </si>
  <si>
    <r>
      <rPr>
        <sz val="10"/>
        <rFont val="宋体"/>
        <family val="0"/>
      </rPr>
      <t>安岳县石鼓乡村基础设施石鼓乡花山村社级道路建设</t>
    </r>
    <r>
      <rPr>
        <sz val="10"/>
        <rFont val="Courier New"/>
        <family val="3"/>
      </rPr>
      <t>2019</t>
    </r>
  </si>
  <si>
    <r>
      <rPr>
        <sz val="10"/>
        <rFont val="宋体"/>
        <family val="0"/>
      </rPr>
      <t>安岳县石鼓乡村基础设施石鼓乡花山村</t>
    </r>
    <r>
      <rPr>
        <sz val="10"/>
        <rFont val="Courier New"/>
        <family val="3"/>
      </rPr>
      <t>2019</t>
    </r>
    <r>
      <rPr>
        <sz val="10"/>
        <rFont val="宋体"/>
        <family val="0"/>
      </rPr>
      <t>年市级扶贫资金</t>
    </r>
  </si>
  <si>
    <r>
      <rPr>
        <sz val="10"/>
        <rFont val="宋体"/>
        <family val="0"/>
      </rPr>
      <t>安岳县石鼓乡村基础设施石鼓乡木门村</t>
    </r>
    <r>
      <rPr>
        <sz val="10"/>
        <rFont val="Courier New"/>
        <family val="3"/>
      </rPr>
      <t>2019</t>
    </r>
    <r>
      <rPr>
        <sz val="10"/>
        <rFont val="宋体"/>
        <family val="0"/>
      </rPr>
      <t>年市级扶贫资金</t>
    </r>
  </si>
  <si>
    <r>
      <rPr>
        <sz val="10"/>
        <rFont val="宋体"/>
        <family val="0"/>
      </rPr>
      <t>安岳县镇子镇产业项目镇子镇</t>
    </r>
    <r>
      <rPr>
        <sz val="10"/>
        <rFont val="Courier New"/>
        <family val="3"/>
      </rPr>
      <t>2019</t>
    </r>
    <r>
      <rPr>
        <sz val="10"/>
        <rFont val="宋体"/>
        <family val="0"/>
      </rPr>
      <t>年第一批产业发展巩固提升资金（到户产业发展）</t>
    </r>
    <r>
      <rPr>
        <sz val="10"/>
        <rFont val="Courier New"/>
        <family val="3"/>
      </rPr>
      <t>64.84</t>
    </r>
    <r>
      <rPr>
        <sz val="10"/>
        <rFont val="宋体"/>
        <family val="0"/>
      </rPr>
      <t>万</t>
    </r>
  </si>
  <si>
    <r>
      <rPr>
        <sz val="10"/>
        <rFont val="宋体"/>
        <family val="0"/>
      </rPr>
      <t>安岳县镇子镇产业项目镇子镇</t>
    </r>
    <r>
      <rPr>
        <sz val="10"/>
        <rFont val="Courier New"/>
        <family val="3"/>
      </rPr>
      <t>2019</t>
    </r>
    <r>
      <rPr>
        <sz val="10"/>
        <rFont val="宋体"/>
        <family val="0"/>
      </rPr>
      <t>年第二批发展巩固提升资金（到户产业发展）</t>
    </r>
    <r>
      <rPr>
        <sz val="10"/>
        <rFont val="Courier New"/>
        <family val="3"/>
      </rPr>
      <t>17.36</t>
    </r>
    <r>
      <rPr>
        <sz val="10"/>
        <rFont val="宋体"/>
        <family val="0"/>
      </rPr>
      <t>万元</t>
    </r>
  </si>
  <si>
    <r>
      <rPr>
        <sz val="10"/>
        <rFont val="宋体"/>
        <family val="0"/>
      </rPr>
      <t>安岳县镇子镇产业项目</t>
    </r>
    <r>
      <rPr>
        <sz val="10"/>
        <rFont val="Courier New"/>
        <family val="3"/>
      </rPr>
      <t>2019</t>
    </r>
    <r>
      <rPr>
        <sz val="10"/>
        <rFont val="宋体"/>
        <family val="0"/>
      </rPr>
      <t>年狮子坝村集体经济发展资金</t>
    </r>
    <r>
      <rPr>
        <sz val="10"/>
        <rFont val="Courier New"/>
        <family val="3"/>
      </rPr>
      <t>30</t>
    </r>
    <r>
      <rPr>
        <sz val="10"/>
        <rFont val="宋体"/>
        <family val="0"/>
      </rPr>
      <t>万元</t>
    </r>
  </si>
  <si>
    <r>
      <rPr>
        <sz val="10"/>
        <rFont val="宋体"/>
        <family val="0"/>
      </rPr>
      <t>安岳县镇子镇金融扶贫镇子镇</t>
    </r>
    <r>
      <rPr>
        <sz val="10"/>
        <rFont val="Courier New"/>
        <family val="3"/>
      </rPr>
      <t>2019</t>
    </r>
    <r>
      <rPr>
        <sz val="10"/>
        <rFont val="宋体"/>
        <family val="0"/>
      </rPr>
      <t>年乡镇产业扶持基金</t>
    </r>
    <r>
      <rPr>
        <sz val="10"/>
        <rFont val="Courier New"/>
        <family val="3"/>
      </rPr>
      <t>15</t>
    </r>
    <r>
      <rPr>
        <sz val="10"/>
        <rFont val="宋体"/>
        <family val="0"/>
      </rPr>
      <t>万元</t>
    </r>
  </si>
  <si>
    <r>
      <rPr>
        <sz val="10"/>
        <rFont val="宋体"/>
        <family val="0"/>
      </rPr>
      <t>安岳县镇子镇金融扶贫镇子镇狮子坝村</t>
    </r>
    <r>
      <rPr>
        <sz val="10"/>
        <rFont val="Courier New"/>
        <family val="3"/>
      </rPr>
      <t>2019</t>
    </r>
    <r>
      <rPr>
        <sz val="10"/>
        <rFont val="宋体"/>
        <family val="0"/>
      </rPr>
      <t>年特困户帮扶基金</t>
    </r>
    <r>
      <rPr>
        <sz val="10"/>
        <rFont val="Courier New"/>
        <family val="3"/>
      </rPr>
      <t>20</t>
    </r>
    <r>
      <rPr>
        <sz val="10"/>
        <rFont val="宋体"/>
        <family val="0"/>
      </rPr>
      <t>万元</t>
    </r>
  </si>
  <si>
    <r>
      <rPr>
        <sz val="10"/>
        <rFont val="宋体"/>
        <family val="0"/>
      </rPr>
      <t>安岳县镇子镇生活条件改善镇子镇</t>
    </r>
    <r>
      <rPr>
        <sz val="10"/>
        <rFont val="Courier New"/>
        <family val="3"/>
      </rPr>
      <t>2019</t>
    </r>
    <r>
      <rPr>
        <sz val="10"/>
        <rFont val="宋体"/>
        <family val="0"/>
      </rPr>
      <t>年第一批人居环境整治项目</t>
    </r>
    <r>
      <rPr>
        <sz val="10"/>
        <rFont val="Courier New"/>
        <family val="3"/>
      </rPr>
      <t>76.84</t>
    </r>
    <r>
      <rPr>
        <sz val="10"/>
        <rFont val="宋体"/>
        <family val="0"/>
      </rPr>
      <t>万元</t>
    </r>
  </si>
  <si>
    <r>
      <rPr>
        <sz val="10"/>
        <rFont val="宋体"/>
        <family val="0"/>
      </rPr>
      <t>安岳县镇子镇生活条件改善镇子镇狮子坝村</t>
    </r>
    <r>
      <rPr>
        <sz val="10"/>
        <rFont val="Courier New"/>
        <family val="3"/>
      </rPr>
      <t>2019</t>
    </r>
    <r>
      <rPr>
        <sz val="10"/>
        <rFont val="宋体"/>
        <family val="0"/>
      </rPr>
      <t>年市级帮扶部门补助</t>
    </r>
    <r>
      <rPr>
        <sz val="10"/>
        <rFont val="Courier New"/>
        <family val="3"/>
      </rPr>
      <t>5</t>
    </r>
    <r>
      <rPr>
        <sz val="10"/>
        <rFont val="宋体"/>
        <family val="0"/>
      </rPr>
      <t>万元</t>
    </r>
  </si>
  <si>
    <r>
      <rPr>
        <sz val="10"/>
        <rFont val="宋体"/>
        <family val="0"/>
      </rPr>
      <t>安岳县镇子镇生活条件改善镇子镇</t>
    </r>
    <r>
      <rPr>
        <sz val="10"/>
        <rFont val="Courier New"/>
        <family val="3"/>
      </rPr>
      <t>2019</t>
    </r>
    <r>
      <rPr>
        <sz val="10"/>
        <rFont val="宋体"/>
        <family val="0"/>
      </rPr>
      <t>年第二批人居环境整治项目</t>
    </r>
    <r>
      <rPr>
        <sz val="10"/>
        <rFont val="Courier New"/>
        <family val="3"/>
      </rPr>
      <t>25.621</t>
    </r>
    <r>
      <rPr>
        <sz val="10"/>
        <rFont val="宋体"/>
        <family val="0"/>
      </rPr>
      <t>万元</t>
    </r>
  </si>
  <si>
    <r>
      <rPr>
        <sz val="10"/>
        <rFont val="宋体"/>
        <family val="0"/>
      </rPr>
      <t>安岳县镇子镇基础设施狮子坝村</t>
    </r>
    <r>
      <rPr>
        <sz val="10"/>
        <rFont val="Courier New"/>
        <family val="3"/>
      </rPr>
      <t>2019</t>
    </r>
    <r>
      <rPr>
        <sz val="10"/>
        <rFont val="宋体"/>
        <family val="0"/>
      </rPr>
      <t>年村级道路加宽</t>
    </r>
    <r>
      <rPr>
        <sz val="10"/>
        <rFont val="Courier New"/>
        <family val="3"/>
      </rPr>
      <t>19.2</t>
    </r>
    <r>
      <rPr>
        <sz val="10"/>
        <rFont val="宋体"/>
        <family val="0"/>
      </rPr>
      <t>万元</t>
    </r>
  </si>
  <si>
    <r>
      <rPr>
        <sz val="10"/>
        <rFont val="宋体"/>
        <family val="0"/>
      </rPr>
      <t>安岳县镇子镇村基础设施玉峰村</t>
    </r>
    <r>
      <rPr>
        <sz val="10"/>
        <rFont val="Courier New"/>
        <family val="3"/>
      </rPr>
      <t>2019</t>
    </r>
    <r>
      <rPr>
        <sz val="10"/>
        <rFont val="宋体"/>
        <family val="0"/>
      </rPr>
      <t>年市级帮扶部门补助</t>
    </r>
    <r>
      <rPr>
        <sz val="10"/>
        <rFont val="Courier New"/>
        <family val="3"/>
      </rPr>
      <t>5</t>
    </r>
    <r>
      <rPr>
        <sz val="10"/>
        <rFont val="宋体"/>
        <family val="0"/>
      </rPr>
      <t>万元</t>
    </r>
  </si>
  <si>
    <r>
      <rPr>
        <sz val="10"/>
        <rFont val="宋体"/>
        <family val="0"/>
      </rPr>
      <t>安岳县镇子镇村基础设施狮子坝村</t>
    </r>
    <r>
      <rPr>
        <sz val="10"/>
        <rFont val="Courier New"/>
        <family val="3"/>
      </rPr>
      <t>2019</t>
    </r>
    <r>
      <rPr>
        <sz val="10"/>
        <rFont val="宋体"/>
        <family val="0"/>
      </rPr>
      <t>年生产生活便道建设</t>
    </r>
    <r>
      <rPr>
        <sz val="10"/>
        <rFont val="Courier New"/>
        <family val="3"/>
      </rPr>
      <t>8.1</t>
    </r>
    <r>
      <rPr>
        <sz val="10"/>
        <rFont val="宋体"/>
        <family val="0"/>
      </rPr>
      <t>万</t>
    </r>
  </si>
  <si>
    <r>
      <rPr>
        <sz val="10"/>
        <rFont val="宋体"/>
        <family val="0"/>
      </rPr>
      <t>安岳县镇子镇村基础设施狮子坝村</t>
    </r>
    <r>
      <rPr>
        <sz val="10"/>
        <rFont val="Courier New"/>
        <family val="3"/>
      </rPr>
      <t>2019</t>
    </r>
    <r>
      <rPr>
        <sz val="10"/>
        <rFont val="宋体"/>
        <family val="0"/>
      </rPr>
      <t>年山坪塘建设</t>
    </r>
    <r>
      <rPr>
        <sz val="10"/>
        <rFont val="Courier New"/>
        <family val="3"/>
      </rPr>
      <t>14.7</t>
    </r>
    <r>
      <rPr>
        <sz val="10"/>
        <rFont val="宋体"/>
        <family val="0"/>
      </rPr>
      <t>万元</t>
    </r>
  </si>
  <si>
    <r>
      <rPr>
        <sz val="10"/>
        <rFont val="宋体"/>
        <family val="0"/>
      </rPr>
      <t>安岳县镇子镇村基础设施狮子坝村</t>
    </r>
    <r>
      <rPr>
        <sz val="10"/>
        <rFont val="Courier New"/>
        <family val="3"/>
      </rPr>
      <t>2019</t>
    </r>
    <r>
      <rPr>
        <sz val="10"/>
        <rFont val="宋体"/>
        <family val="0"/>
      </rPr>
      <t>年蓄水池建设</t>
    </r>
    <r>
      <rPr>
        <sz val="10"/>
        <rFont val="Courier New"/>
        <family val="3"/>
      </rPr>
      <t>17.6</t>
    </r>
    <r>
      <rPr>
        <sz val="10"/>
        <rFont val="宋体"/>
        <family val="0"/>
      </rPr>
      <t>万</t>
    </r>
  </si>
  <si>
    <r>
      <rPr>
        <sz val="10"/>
        <rFont val="宋体"/>
        <family val="0"/>
      </rPr>
      <t>安岳县镇子镇狮子坝村基础设施</t>
    </r>
    <r>
      <rPr>
        <sz val="10"/>
        <rFont val="Courier New"/>
        <family val="3"/>
      </rPr>
      <t>2019</t>
    </r>
    <r>
      <rPr>
        <sz val="10"/>
        <rFont val="宋体"/>
        <family val="0"/>
      </rPr>
      <t>年狮子坝村乡村振兴奖补资金入户路建设</t>
    </r>
    <r>
      <rPr>
        <sz val="10"/>
        <rFont val="Courier New"/>
        <family val="3"/>
      </rPr>
      <t>60</t>
    </r>
    <r>
      <rPr>
        <sz val="10"/>
        <rFont val="宋体"/>
        <family val="0"/>
      </rPr>
      <t>万</t>
    </r>
  </si>
  <si>
    <r>
      <rPr>
        <sz val="10"/>
        <rFont val="宋体"/>
        <family val="0"/>
      </rPr>
      <t>安岳县镇子镇村公共服务镇子镇狮子坝村</t>
    </r>
    <r>
      <rPr>
        <sz val="10"/>
        <rFont val="Courier New"/>
        <family val="3"/>
      </rPr>
      <t>2019</t>
    </r>
    <r>
      <rPr>
        <sz val="10"/>
        <rFont val="宋体"/>
        <family val="0"/>
      </rPr>
      <t>年内生动力资金</t>
    </r>
    <r>
      <rPr>
        <sz val="10"/>
        <rFont val="Courier New"/>
        <family val="3"/>
      </rPr>
      <t>5</t>
    </r>
    <r>
      <rPr>
        <sz val="10"/>
        <rFont val="宋体"/>
        <family val="0"/>
      </rPr>
      <t>万元</t>
    </r>
  </si>
  <si>
    <t>安岳县2020年脱贫攻坚项目拟入库项目清单</t>
  </si>
  <si>
    <t>单位投资 ()</t>
  </si>
  <si>
    <t>补助标准（）</t>
  </si>
  <si>
    <t>2020年</t>
  </si>
  <si>
    <t>城北乡城北乡安堂村集体经济（新增）</t>
  </si>
  <si>
    <t>安堂村</t>
  </si>
  <si>
    <t>城北乡人居环境整治</t>
  </si>
  <si>
    <t>城北乡安堂村村级道路建设（2.5米）</t>
  </si>
  <si>
    <t>城北乡安堂村道路建设（小板路）</t>
  </si>
  <si>
    <t>城北乡安堂村提灌站建设</t>
  </si>
  <si>
    <t>城北乡安堂村蓄水池</t>
  </si>
  <si>
    <t>顶新乡贫困村社级道路、小板路建设、道路加宽</t>
  </si>
  <si>
    <t>贫困村</t>
  </si>
  <si>
    <t>顶新乡贫困村小型水利设施建设</t>
  </si>
  <si>
    <t>水利局</t>
  </si>
  <si>
    <t>顶新乡人居环境整治项目资金</t>
  </si>
  <si>
    <t>人居环</t>
  </si>
  <si>
    <t>顶新乡天成村社级道路建设及道路加宽</t>
  </si>
  <si>
    <t>顶新乡青松村社级路小板路建设及道路加宽</t>
  </si>
  <si>
    <t>青松村</t>
  </si>
  <si>
    <t>顶新乡天成村塘库堰蓄水池水井建设</t>
  </si>
  <si>
    <t>顶新乡青松村山坪塘蓄水池水井建设</t>
  </si>
  <si>
    <t>和平乡瓦窑村集体经济鱼塘改建建设</t>
  </si>
  <si>
    <t>和平乡亭子村集体经济跑山鸡养殖建设</t>
  </si>
  <si>
    <t>和平乡人居环境改造</t>
  </si>
  <si>
    <t>和平乡五井村社级道路建设</t>
  </si>
  <si>
    <t>和平乡五井村4、7、10社生产生活便道建设</t>
  </si>
  <si>
    <t>和平乡五井村村级道路加宽建设</t>
  </si>
  <si>
    <t>和平乡瓦窑村2、7社生产生活便道建设</t>
  </si>
  <si>
    <t>和平乡亭子村3、8社生产生活便道建设</t>
  </si>
  <si>
    <t>和平乡亭子村2、5、7、8社社级道路加宽建设</t>
  </si>
  <si>
    <t>和平乡五井村小板路建设</t>
  </si>
  <si>
    <t>和平乡瓦窑村小板路建设</t>
  </si>
  <si>
    <t>和平乡亭子村小板路建设</t>
  </si>
  <si>
    <t>和平乡五井村2、10社山坪塘建设</t>
  </si>
  <si>
    <t>和平乡亭子村3、4、8社山坪塘建设</t>
  </si>
  <si>
    <t>和平乡亭子村蓄水池</t>
  </si>
  <si>
    <t>和平乡亭子村内生动力建设</t>
  </si>
  <si>
    <t>生活条件改善护龙镇人居环境整治项目</t>
  </si>
  <si>
    <t>护龙镇天堂村基础设施建设（社级道路）</t>
  </si>
  <si>
    <t>天堂村</t>
  </si>
  <si>
    <t>护龙镇天堂村基础设施建设（小板路）</t>
  </si>
  <si>
    <t>护龙镇天堂村基础设施建设（道路加宽）</t>
  </si>
  <si>
    <t>护龙镇天堂村基础建设（路灯）</t>
  </si>
  <si>
    <t>护龙镇天堂村水利设施建设（排水沟）</t>
  </si>
  <si>
    <t>护龙镇天堂村水利设施建设（山坪塘）</t>
  </si>
  <si>
    <t>护龙镇天堂村水利设施建设（蓄水池）</t>
  </si>
  <si>
    <t>护龙镇天堂村水利设施建设（打水井及配套设施）</t>
  </si>
  <si>
    <t>护龙镇天堂村公共服务（内生动力）</t>
  </si>
  <si>
    <t>2020年人居环境改造资金</t>
  </si>
  <si>
    <t>金沙村2020年道路建设（社级道路）</t>
  </si>
  <si>
    <t>金沙村</t>
  </si>
  <si>
    <t>双碑村2020年道路建设（生产生活便道）</t>
  </si>
  <si>
    <t>金沙村2020年度水利设施（堰塘维修）</t>
  </si>
  <si>
    <t>金沙村2020年水利设施（蓄水池）</t>
  </si>
  <si>
    <t>双碑村2020年水利建设（山坪塘）</t>
  </si>
  <si>
    <t>双碑村2020年水利建设（农业灌溉机井）</t>
  </si>
  <si>
    <t>金沙村2020年内生动力资金</t>
  </si>
  <si>
    <t>双碑村2020年度内生动力资金</t>
  </si>
  <si>
    <t>天宝乡2020年人居环境整治</t>
  </si>
  <si>
    <t>兴隆镇左坪村2020年生产生活便道</t>
  </si>
  <si>
    <t>左坪村</t>
  </si>
  <si>
    <t>兴隆镇老林村2020年小板路</t>
  </si>
  <si>
    <t>兴隆镇碑顶村2020年小板路</t>
  </si>
  <si>
    <t>兴隆镇大骥村2020年小板路建设</t>
  </si>
  <si>
    <t>兴隆镇七角村2020年小板路建设</t>
  </si>
  <si>
    <t>兴隆镇金龙村2020年小板路建设</t>
  </si>
  <si>
    <t>兴隆镇左坪村2020年小板路建设</t>
  </si>
  <si>
    <t>兴隆镇学堂村2020年小板路建设</t>
  </si>
  <si>
    <t>兴隆镇老林村2020年路灯安装</t>
  </si>
  <si>
    <t>兴隆镇老林村2020年内生动力资金</t>
  </si>
  <si>
    <t>兴隆镇碑顶村2020年内生动力资金</t>
  </si>
  <si>
    <t>兴隆镇大骥村2020年内生动力资金</t>
  </si>
  <si>
    <t>兴隆镇七角村2020年内生动力资金</t>
  </si>
  <si>
    <t>兴隆镇金龙村2020年内生动力资金</t>
  </si>
  <si>
    <t>兴隆镇碑顶村2020年山坪塘建设</t>
  </si>
  <si>
    <t>兴隆镇碑顶村2020年蓄水池修建</t>
  </si>
  <si>
    <t>兴隆镇大骥村2020年山坪塘新建及维修</t>
  </si>
  <si>
    <t>兴隆镇大骥村2020年蓄水池修建</t>
  </si>
  <si>
    <t>兴隆镇七角村2020年山坪塘新建</t>
  </si>
  <si>
    <t>兴隆镇七角村2020年蓄水池新建</t>
  </si>
  <si>
    <t>兴隆镇金龙村2020年山坪塘2个修建</t>
  </si>
  <si>
    <t>兴隆镇金龙村2020年蓄水池建设</t>
  </si>
  <si>
    <t>兴隆镇左坪村2020年山坪塘建设</t>
  </si>
  <si>
    <t>兴隆镇左坪村2020年蓄水池建设</t>
  </si>
  <si>
    <t>兴隆镇学堂村2020年山坪塘建设</t>
  </si>
  <si>
    <t>兴隆镇学堂村2020年蓄水池建设</t>
  </si>
  <si>
    <t>元坝镇天王村2020年产业发展</t>
  </si>
  <si>
    <t>天王村</t>
  </si>
  <si>
    <t>元坝镇西泉村2020产业发展</t>
  </si>
  <si>
    <t>元坝镇天王村2020内生动力资金</t>
  </si>
  <si>
    <t>元坝镇西泉村2020内生动力资金</t>
  </si>
  <si>
    <t>元坝镇2020年人居环境整治</t>
  </si>
  <si>
    <t>安良村、西泉村、槽房村、双堡村、叶新村、桂楼村、天王村、花排村、金山寺村、佛白村</t>
  </si>
  <si>
    <t>元坝镇天王村2020生产生活便道</t>
  </si>
  <si>
    <t>元坝镇天王村2020小板路建设</t>
  </si>
  <si>
    <t>元坝镇西泉村2020生产生活便道建设</t>
  </si>
  <si>
    <t>元坝镇西泉村2020小板路建设</t>
  </si>
  <si>
    <t>元坝镇西泉村2020蓄水池建设</t>
  </si>
  <si>
    <t>元坝镇西泉村2020屯水田建设</t>
  </si>
  <si>
    <t>元坝镇西泉村2020堰塘清淤</t>
  </si>
  <si>
    <t>方</t>
  </si>
  <si>
    <t>林凤镇建档立卡贫困户人居环境整治资金</t>
  </si>
  <si>
    <t>龙桥乡大冲村集体经济（畜禽水产养殖）</t>
  </si>
  <si>
    <t>大冲村</t>
  </si>
  <si>
    <t>龙桥乡大冲村基础设施建设（生产生活便道）</t>
  </si>
  <si>
    <t>龙桥乡鹅梨村基础设施建设（社道路）</t>
  </si>
  <si>
    <t>龙桥乡鹅梨村基础设施建设（生产生活便道）</t>
  </si>
  <si>
    <t>龙桥乡鹅梨村水利设施建设（蓄水池）</t>
  </si>
  <si>
    <t>龙桥乡大冲村水利设施建设（引水渠）</t>
  </si>
  <si>
    <t>龙桥乡大冲村水利设施建设（蓄水池）</t>
  </si>
  <si>
    <t>龙桥乡大冲村公共服务项目（文化广场）</t>
  </si>
  <si>
    <t>龙桥乡大冲村内生动力资金</t>
  </si>
  <si>
    <t>龙桥乡鹅梨村内生动力资金</t>
  </si>
  <si>
    <t>2020年贫困户人居环境整治项目</t>
  </si>
  <si>
    <t>鱼龙乡高塘村巩固提升项目产业发展</t>
  </si>
  <si>
    <t>云峰乡石花山村2020年集体经济柠檬产业</t>
  </si>
  <si>
    <t>云峰乡平顶山村2020年集体经济柠檬产业</t>
  </si>
  <si>
    <t>云峰乡2020年人居环境整治</t>
  </si>
  <si>
    <t>云峰乡平顶山村2020年新建2.5米宽生产生活便道</t>
  </si>
  <si>
    <t>千米</t>
  </si>
  <si>
    <t>云峰乡石花山村2020年新建2.5米宽生产便道</t>
  </si>
  <si>
    <t>云峰乡平顶山村2020年新建小板路</t>
  </si>
  <si>
    <t>云峰乡石花山村2020年新建小板路</t>
  </si>
  <si>
    <t>云峰乡石花山村2020年新建蓄水池</t>
  </si>
  <si>
    <t>忠义镇2020年纸马村集体经济花椒种植</t>
  </si>
  <si>
    <t>忠义镇2020年人居环境改善项目</t>
  </si>
  <si>
    <t>忠义镇石桅村2020年脱贫攻坚村级项目基础设施建设</t>
  </si>
  <si>
    <t>忠义镇2020年坛罐村脱贫攻坚村级项目基础设施建设</t>
  </si>
  <si>
    <t>忠义镇2020年纸马村脱贫攻坚村级项目基础设施建设</t>
  </si>
  <si>
    <t>忠义镇2020年纸马村内生动力资金</t>
  </si>
  <si>
    <t>李家镇古佛村集体经济发展</t>
  </si>
  <si>
    <t>古佛村</t>
  </si>
  <si>
    <t>李家镇中沟村自来水安装项目</t>
  </si>
  <si>
    <t>李家镇人居环境整治</t>
  </si>
  <si>
    <t>李家镇双石村道路加宽项目</t>
  </si>
  <si>
    <t>李家镇双石村5社社道建设</t>
  </si>
  <si>
    <t>李家镇磨滩村社道建设</t>
  </si>
  <si>
    <t>李家镇磨滩村3社道路维修</t>
  </si>
  <si>
    <t>李家镇古佛村道路加宽项目</t>
  </si>
  <si>
    <t>李家镇燕窝村社道建设</t>
  </si>
  <si>
    <t>李家镇燕窝村生产生活便道建设</t>
  </si>
  <si>
    <t>李家镇双石村小板路建设</t>
  </si>
  <si>
    <t>李家镇古佛村小板路建设</t>
  </si>
  <si>
    <t>李家镇燕窝村小板路建设</t>
  </si>
  <si>
    <t>李家镇双石村太阳能路灯安装</t>
  </si>
  <si>
    <t>李家镇磨滩村太阳能路灯安装</t>
  </si>
  <si>
    <t>李家镇古佛村路灯安装项目</t>
  </si>
  <si>
    <t>李家镇双石村蓄水池建设</t>
  </si>
  <si>
    <t>李家镇磨滩村水渠建设</t>
  </si>
  <si>
    <t>李家镇古佛村蓄水池建设</t>
  </si>
  <si>
    <t>李家镇燕窝村水渠建设</t>
  </si>
  <si>
    <t>李家镇燕窝村山坪塘维修</t>
  </si>
  <si>
    <t>李家镇燕窝村蓄水池建设</t>
  </si>
  <si>
    <t>李家镇中沟村内生动力活动</t>
  </si>
  <si>
    <t>李家镇双石村内生动力活动</t>
  </si>
  <si>
    <t>李家镇古佛村内生动力活动</t>
  </si>
  <si>
    <t>李家镇燕窝村内生动力活动</t>
  </si>
  <si>
    <t>2020年建档立卡贫困户人居环境整治资金</t>
  </si>
  <si>
    <t>干拱村2020年村集体经济项目</t>
  </si>
  <si>
    <t>干拱村</t>
  </si>
  <si>
    <t>干拱村2020年道路建设0.3公里</t>
  </si>
  <si>
    <t>干拱村2020年波形护栏400米</t>
  </si>
  <si>
    <t>干拱村2020年堰塘维修1个</t>
  </si>
  <si>
    <t>干拱村2020年蓄水池新建7个</t>
  </si>
  <si>
    <t>干拱村2020年内生动力资金</t>
  </si>
  <si>
    <t>宝华乡人居环境整治项目</t>
  </si>
  <si>
    <t>宝华乡脱贫攻坚贫困村村级项目</t>
  </si>
  <si>
    <t>拱桥乡东安村50万集体经济项目</t>
  </si>
  <si>
    <t>拱桥乡化龙村30万集体经济项目</t>
  </si>
  <si>
    <t>化龙村</t>
  </si>
  <si>
    <t>拱桥乡东安村10万内生动力项目</t>
  </si>
  <si>
    <t>拱桥乡化龙村5万内生动力项目</t>
  </si>
  <si>
    <t>拱桥乡生活条件改善拱桥乡人居环境项目</t>
  </si>
  <si>
    <t>拱桥乡化龙村社级道路4.53公里</t>
  </si>
  <si>
    <t>拱桥乡化龙村小板路1572米</t>
  </si>
  <si>
    <t>拱桥乡化龙村0.9公里道路加宽项目</t>
  </si>
  <si>
    <t>拱桥乡东安村170万小板路项目</t>
  </si>
  <si>
    <t>共和乡桷店村集体经济资金（20）</t>
  </si>
  <si>
    <t>桷店村</t>
  </si>
  <si>
    <t>共和乡碑坡村集体经济资金（50）</t>
  </si>
  <si>
    <t>共和乡湾河村集体经济资金（60）</t>
  </si>
  <si>
    <t>共和乡桷店村道路建设资金（91.5）</t>
  </si>
  <si>
    <t>共和乡碑坡村道路建设资金（64.7）</t>
  </si>
  <si>
    <t>共和乡三合村道路建设资金（92.2）</t>
  </si>
  <si>
    <t>共和乡湾河村道路建设资金（28.5）</t>
  </si>
  <si>
    <t>共和乡桷店村水利建设资金（39.7）</t>
  </si>
  <si>
    <t>共和乡碑坡村水利建设资金（35.4）</t>
  </si>
  <si>
    <t>共和乡三合村水利建设资金（39.74）</t>
  </si>
  <si>
    <t>共和乡湾河村水利建设资金（16）</t>
  </si>
  <si>
    <t>努力乡三县村脱贫攻坚村级项目</t>
  </si>
  <si>
    <t>努力乡狮子村脱贫攻坚村级项目</t>
  </si>
  <si>
    <t>努力乡生活条件改善建档立卡贫困户人居环境整治项目</t>
  </si>
  <si>
    <t>文章村2020年脱贫攻坚项目集体经济新建养牛场</t>
  </si>
  <si>
    <t>水果村2020年脱贫攻坚项目集体经建设济种植水果沃柑</t>
  </si>
  <si>
    <t>瓦屋村2020年脱贫攻坚项目集体经济建设小家禽养殖</t>
  </si>
  <si>
    <t>开田村2020年脱贫攻坚项目集体经济建设土地整治</t>
  </si>
  <si>
    <t>庙坡村2020年脱贫攻坚项目发展集体经济产业</t>
  </si>
  <si>
    <t>文章村2020年脱贫攻坚项目新建入户小板路</t>
  </si>
  <si>
    <t>洪庙村2020年脱贫攻坚项目新建小板路</t>
  </si>
  <si>
    <t>水果村2020年脱贫攻坚项目新建小板路</t>
  </si>
  <si>
    <t>瓦屋村2020年脱贫攻坚项目新建小板路</t>
  </si>
  <si>
    <t>开田村2020年脱贫攻坚项目新建小板路</t>
  </si>
  <si>
    <t>庙坡村2020年脱贫攻坚项目新建小板路</t>
  </si>
  <si>
    <t>2020年人居环境整治资金</t>
  </si>
  <si>
    <t>文章村2020年脱贫攻坚项目新建社级道路</t>
  </si>
  <si>
    <t>文章村2020年脱贫攻坚项目新建生产生活便道</t>
  </si>
  <si>
    <t>洪庙村2020年脱贫攻坚项目新建社级道路</t>
  </si>
  <si>
    <t>水果村2020年脱贫攻坚项目新建社级道路</t>
  </si>
  <si>
    <t>水果村2020年脱贫攻坚项目新建生产生活便道</t>
  </si>
  <si>
    <t>瓦屋村2020年脱贫攻坚项目新建社级道路</t>
  </si>
  <si>
    <t>开田村2020年脱贫攻坚项目新建社级道路</t>
  </si>
  <si>
    <t>开田村2020年脱贫攻坚项目新建生产生活便道</t>
  </si>
  <si>
    <t>庙坡村2020年脱贫攻坚项目新建社级道路</t>
  </si>
  <si>
    <t>文章村2020年脱贫攻坚项目新建蓄水池</t>
  </si>
  <si>
    <t>洪庙村2020年脱贫攻坚项目新建水渠</t>
  </si>
  <si>
    <t>洪庙村2020年脱贫攻坚项目新建山坪塘</t>
  </si>
  <si>
    <t>洪庙村2020年脱贫攻坚项目新建蓄水池</t>
  </si>
  <si>
    <t>洪庙村2020年脱贫攻坚项目改扩建山坪塘</t>
  </si>
  <si>
    <t>水果村2020年脱贫攻坚项目改建山坪塘</t>
  </si>
  <si>
    <t>水果村2020年脱贫攻坚项目新建蓄水池</t>
  </si>
  <si>
    <t>瓦屋村2020年脱贫攻坚项目新建山坪塘</t>
  </si>
  <si>
    <t>瓦屋村2020年脱贫攻坚项目新建蓄水池</t>
  </si>
  <si>
    <t>开田村2020年脱贫攻坚项目塘、库、堰改建</t>
  </si>
  <si>
    <t>开田村2020年脱贫攻坚项目新建蓄水池</t>
  </si>
  <si>
    <t>庙坡村2020年脱贫攻坚项目塘、堰、库新建</t>
  </si>
  <si>
    <t>庙坡村2020年脱贫攻坚项目新建山坪塘</t>
  </si>
  <si>
    <t>庙坡村2020年脱贫攻坚项目新建蓄水池</t>
  </si>
  <si>
    <t>文章村2020年脱贫攻坚项目内生动力资金</t>
  </si>
  <si>
    <t>洪庙村2020年脱贫攻坚项目内生动力资金</t>
  </si>
  <si>
    <t>水果村2020年脱贫攻坚项目内生动力资金</t>
  </si>
  <si>
    <t>瓦屋村2020年脱贫攻坚项目内生动力资金</t>
  </si>
  <si>
    <t>开田村2020年脱贫攻坚项目内生动力资金</t>
  </si>
  <si>
    <t>庙坡村2020年脱贫攻坚项目内生动力资金</t>
  </si>
  <si>
    <t>永顺镇太和村2020年集体经济发展</t>
  </si>
  <si>
    <t>永顺镇堰湾村2020年集体经济</t>
  </si>
  <si>
    <t>永顺镇油坝村2020年集体经济发展</t>
  </si>
  <si>
    <t>永顺镇2020年人居环境整治项目</t>
  </si>
  <si>
    <t>永顺镇太和村2020年道路建设</t>
  </si>
  <si>
    <t>永顺镇常乐村2020年道路建设</t>
  </si>
  <si>
    <t>永顺镇断桥村2020年道路建设</t>
  </si>
  <si>
    <t>永顺镇堰湾村2020年道路建设</t>
  </si>
  <si>
    <t>永顺镇燕石村2020年道路建设</t>
  </si>
  <si>
    <t>永顺镇油坝村2020年道路建设</t>
  </si>
  <si>
    <t>永顺镇常乐村2020年水利建设</t>
  </si>
  <si>
    <t>永顺镇断桥村2020年水利建设</t>
  </si>
  <si>
    <t>永顺镇堰湾村2020年水利建设</t>
  </si>
  <si>
    <t>永顺镇燕石村2020年水利建设</t>
  </si>
  <si>
    <t>永顺镇油坝村2020年水利建设</t>
  </si>
  <si>
    <t>永顺镇太和村2020年水利建设</t>
  </si>
  <si>
    <t>永顺镇堰湾村2020年内生动力</t>
  </si>
  <si>
    <t>永顺镇燕石村2020年内生动力资金</t>
  </si>
  <si>
    <t>永顺镇油坝村2020年内生动力资金</t>
  </si>
  <si>
    <t>鸳大镇舒桥村村集体经济后续资金2020年</t>
  </si>
  <si>
    <t>舒桥村</t>
  </si>
  <si>
    <t>鸳大镇2020年人居环境整治项目</t>
  </si>
  <si>
    <t>鸳大镇凤仪村社级道路建设2020</t>
  </si>
  <si>
    <t>凤仪村</t>
  </si>
  <si>
    <t>鸳大镇凤仪村社到加宽2020年</t>
  </si>
  <si>
    <t>鸳大镇舒桥村社级道路建设2020年</t>
  </si>
  <si>
    <t>鸳大镇舒桥村小板路建设2020年</t>
  </si>
  <si>
    <t>农村农业局</t>
  </si>
  <si>
    <t>鸳大镇凤仪村山坪塘及塘、库、堰建设2020年</t>
  </si>
  <si>
    <t>鸳大镇舒桥村山坪塘建设2020年</t>
  </si>
  <si>
    <t>鸳大镇凤仪村内生动力2020资金</t>
  </si>
  <si>
    <t>鸳大镇舒桥村内生动力资金2020年</t>
  </si>
  <si>
    <t>岳阳镇鄢山村2020年家庭种养殖项目</t>
  </si>
  <si>
    <t>岳阳镇鄢山村2020年入户小板路建设</t>
  </si>
  <si>
    <t>岳阳镇2020年建档立卡贫困户人居环境整治改厨改厕改圈院坝硬化等项目资金</t>
  </si>
  <si>
    <t>岳阳镇鄢山村2020年8社道路建设</t>
  </si>
  <si>
    <t>岳阳镇鄢山村2020年通村主干道道路加宽项目</t>
  </si>
  <si>
    <t>岳阳镇鄢山村2020年堰塘基础设施维护</t>
  </si>
  <si>
    <t>岳阳镇鄢山村2020年新建蓄水池</t>
  </si>
  <si>
    <t>2020年迴龙村集体经济发展项目</t>
  </si>
  <si>
    <t>迴龙村</t>
  </si>
  <si>
    <t>2020年太星村集体经济发展项目</t>
  </si>
  <si>
    <t>2020年福渠村集体经济发展项目</t>
  </si>
  <si>
    <t>2020年真南村集体经济发展项目</t>
  </si>
  <si>
    <t>真南村</t>
  </si>
  <si>
    <t>2020年人居环境整治项目资金</t>
  </si>
  <si>
    <t>2020年迴龙村道路建设项目</t>
  </si>
  <si>
    <t>2020年太星村道路建设项目</t>
  </si>
  <si>
    <t>2020年福渠村道路建设项目</t>
  </si>
  <si>
    <t>2020年真南村道路建设项目</t>
  </si>
  <si>
    <t>2020年迴龙村水利设施建设项目</t>
  </si>
  <si>
    <t>2020年太星村水利设施建设项目</t>
  </si>
  <si>
    <t>2020年福渠村水利设施建设项目</t>
  </si>
  <si>
    <t>2020年迴龙村内生动力资金</t>
  </si>
  <si>
    <t>2020年太星村内生动力资金</t>
  </si>
  <si>
    <t>2020年福渠村内生动力资金</t>
  </si>
  <si>
    <t>2020年真南村内生动力资金</t>
  </si>
  <si>
    <t>沙磨村2020年集体经济项目建设</t>
  </si>
  <si>
    <t>沙磨村</t>
  </si>
  <si>
    <t>万平村2020年集体经济项目建设</t>
  </si>
  <si>
    <t>2020年人居环境规划项目</t>
  </si>
  <si>
    <t>沙磨村2020年基础设施建设</t>
  </si>
  <si>
    <t>万平村2020年水利设施建设</t>
  </si>
  <si>
    <t>沙磨村2020年水利设施建设</t>
  </si>
  <si>
    <t>万平村2020年内生动力资金</t>
  </si>
  <si>
    <t>沙磨村2020年内生动力资金</t>
  </si>
  <si>
    <t>永清镇三元村2020年村集体经济项目</t>
  </si>
  <si>
    <t>永清镇2020年人居环境整治项目</t>
  </si>
  <si>
    <t>永清镇柑子村2020年基础设施建设道路建设项目</t>
  </si>
  <si>
    <t>柑子村</t>
  </si>
  <si>
    <t>永清镇盘龙村2020年基础设施建设道路建设项目</t>
  </si>
  <si>
    <t>永清镇六碑村2020年基础设施建设道路建设项目</t>
  </si>
  <si>
    <t>六碑村</t>
  </si>
  <si>
    <t>永清镇三元村2020年基础设施建设道路建设项目</t>
  </si>
  <si>
    <t>永清镇柑子村2020年基础设施建设水利设施建设项目</t>
  </si>
  <si>
    <t>永清镇盘龙村2020年基础设施建设水利设施建设项目</t>
  </si>
  <si>
    <t>永清镇六碑村2020年基础设施建设水利设施建设项目</t>
  </si>
  <si>
    <t>永清镇三元村2020年基础设施建设水利设施建设项目</t>
  </si>
  <si>
    <t>永清镇三元村2020年内生动力资金项目</t>
  </si>
  <si>
    <t>永清镇柑子村2020年内生动力资金项目</t>
  </si>
  <si>
    <t>永清镇盘龙村2020年内生动力资金项目</t>
  </si>
  <si>
    <t>永清镇六碑村2020年内生动力资金项目</t>
  </si>
  <si>
    <t>横庙乡芭蕉村内生动力资金</t>
  </si>
  <si>
    <t>芭蕉村</t>
  </si>
  <si>
    <t>横庙乡芭蕉村集体经济项目</t>
  </si>
  <si>
    <t>横庙乡高印村集体经济项目</t>
  </si>
  <si>
    <t>横庙乡高印村内生动力资金</t>
  </si>
  <si>
    <t>横庙乡生活条件改善贫困户人居环境整治项目</t>
  </si>
  <si>
    <t>横庙乡芭蕉村社级道路建设</t>
  </si>
  <si>
    <t>横庙乡高印村社道建设</t>
  </si>
  <si>
    <t>横庙乡芭蕉村小板路建设</t>
  </si>
  <si>
    <t>横庙乡高印村小板路建设</t>
  </si>
  <si>
    <t>横庙乡芭蕉村太阳能路灯建设</t>
  </si>
  <si>
    <t>横庙乡高印村太阳能路灯</t>
  </si>
  <si>
    <t>横庙乡芭蕉村水利建设项目</t>
  </si>
  <si>
    <t>横庙乡高印村水利建设</t>
  </si>
  <si>
    <t>南薰镇凤城村集体经济项目</t>
  </si>
  <si>
    <t>凤城村</t>
  </si>
  <si>
    <t>南薰镇双盐村集体经济项目</t>
  </si>
  <si>
    <t>南薰镇报恩村集体经济项目</t>
  </si>
  <si>
    <t>南薰镇红山村集体经济建设项目</t>
  </si>
  <si>
    <t>南薰镇田寨村集体经济建设项目</t>
  </si>
  <si>
    <t>南薰镇凤城村基础设施建设</t>
  </si>
  <si>
    <t>南薰镇双盐村基础设施建设项目</t>
  </si>
  <si>
    <t>南薰镇报恩村基础设施建设项目</t>
  </si>
  <si>
    <t>南薰镇田心村基础设施建设项目</t>
  </si>
  <si>
    <t>南薰镇田寨村基础设施建设项目</t>
  </si>
  <si>
    <t>南薰镇凤城村水利设施建设</t>
  </si>
  <si>
    <t>南薰镇双盐村水利设施建设项目</t>
  </si>
  <si>
    <t>南薰镇田心村水利设施建设项目</t>
  </si>
  <si>
    <t>南薰镇田寨村水利设施建设项目</t>
  </si>
  <si>
    <t>南薰镇凤城村内生动力项目</t>
  </si>
  <si>
    <t>南薰镇双盐村内生动力项目</t>
  </si>
  <si>
    <t>协和镇瓦堂村2020年产业发展</t>
  </si>
  <si>
    <t>协和镇泉石村2020年产业发展</t>
  </si>
  <si>
    <t>泉石村</t>
  </si>
  <si>
    <t>协和镇瓦堂村2020年内生动力</t>
  </si>
  <si>
    <t>协和镇泉石村2020年内生动力发展</t>
  </si>
  <si>
    <t>协和镇2020年人居环境整治项目</t>
  </si>
  <si>
    <t>协和镇瓦堂村2020年基础设施建设</t>
  </si>
  <si>
    <t>交通局、水利局</t>
  </si>
  <si>
    <t>协和镇泉石村2020年基础设施建设</t>
  </si>
  <si>
    <t>白塔寺乡楠木村光伏发电扩建</t>
  </si>
  <si>
    <t>白塔寺</t>
  </si>
  <si>
    <t>楠木</t>
  </si>
  <si>
    <t>经科信局</t>
  </si>
  <si>
    <t>白塔寺乡人居环境整治</t>
  </si>
  <si>
    <t>白塔寺乡楠木村基础设施道路建设生产生活便道</t>
  </si>
  <si>
    <t>白塔寺乡凉伞村基础设施-道路建设-社级道路</t>
  </si>
  <si>
    <t>凉伞</t>
  </si>
  <si>
    <t>白塔寺乡凉伞村基础设施-公路防护栏</t>
  </si>
  <si>
    <t>白塔寺乡增花村-基础设施道路建设社级道路</t>
  </si>
  <si>
    <t>增花</t>
  </si>
  <si>
    <t>白塔寺乡增花村基础设施道路建设生产生活便道</t>
  </si>
  <si>
    <t>白塔寺乡增花村基础设施道路建设小板路</t>
  </si>
  <si>
    <t>白塔寺乡楠木村党群服务中心后新建堡坎</t>
  </si>
  <si>
    <t>白塔寺乡楠木村基础设施水利建设蓄水池</t>
  </si>
  <si>
    <t>白塔寺乡增花村基础设施水利设施塘堰</t>
  </si>
  <si>
    <t>白塔寺乡增花村基础设施水利建设山坪塘</t>
  </si>
  <si>
    <t>白塔寺乡增花村基础设施水利建设蓄水池</t>
  </si>
  <si>
    <t>白塔寺乡楠木村基础设施-水利建设塘堰</t>
  </si>
  <si>
    <t>合义乡雷波村集体经济（水果、花椒扩建）</t>
  </si>
  <si>
    <t>合义乡雷波村集体经济（新建烘干房、冷库房）</t>
  </si>
  <si>
    <t>合义乡2020人居环境整治项目</t>
  </si>
  <si>
    <t>合义乡东冲村基础设施新建社级道路</t>
  </si>
  <si>
    <t>合义乡新华村基础设施新建社级道路</t>
  </si>
  <si>
    <t>合义乡麻兰村基础设施村级道路扩建</t>
  </si>
  <si>
    <t>合义乡麻兰村基础设施社级道路建设</t>
  </si>
  <si>
    <t>合义乡雷波村基础设施新建社级道路</t>
  </si>
  <si>
    <t>合义乡雷波村基础设施村级道路</t>
  </si>
  <si>
    <t>合义乡麻兰村基础设施社级道路</t>
  </si>
  <si>
    <t>合义乡东冲村基础设施建设</t>
  </si>
  <si>
    <t>合义乡新华村水利设施建设</t>
  </si>
  <si>
    <t>自治乡2020年菩提村集体经济</t>
  </si>
  <si>
    <t>自治乡2020年金鸡村集体经济</t>
  </si>
  <si>
    <t>自治乡2020年贫困户人居环境整治项目</t>
  </si>
  <si>
    <t>自治乡2020年菩提村道路建设（生产生活便道、小板路、道路加宽）</t>
  </si>
  <si>
    <t>自治乡2020年下坝村道路建设（社道、生产生活便道、小板路、道路加宽）</t>
  </si>
  <si>
    <t>自治乡2020年黄河村道路建设（生产生活便道、小板路）</t>
  </si>
  <si>
    <t>黄河村</t>
  </si>
  <si>
    <t>自治乡2020年金鸡村道路建设（生产生活便道、小板路）</t>
  </si>
  <si>
    <t>自治乡2020年金鸡村太阳能路灯安装项目</t>
  </si>
  <si>
    <t>自治乡2020年黄河村太阳能路灯安装项目</t>
  </si>
  <si>
    <t>自治乡2020年下坝村水利设施建设项目（蓄水池、囤水田）</t>
  </si>
  <si>
    <t>个、平方米</t>
  </si>
  <si>
    <t>3、465</t>
  </si>
  <si>
    <t>自治乡2020年黄河村水利设施项目（水渠）</t>
  </si>
  <si>
    <t>自治乡2020年金鸡村水利设施项目（拦河堰、蓄水池）</t>
  </si>
  <si>
    <t>自治乡2020年菩提村内生动力资金</t>
  </si>
  <si>
    <t>自治乡2020年黄河村内生动力资金</t>
  </si>
  <si>
    <t>大平乡人居环境整治项目</t>
  </si>
  <si>
    <t>大平乡红鹤村道路建设项目</t>
  </si>
  <si>
    <t>红鹤村</t>
  </si>
  <si>
    <t>大平乡夹沙村道路建设项目</t>
  </si>
  <si>
    <t>大平乡太平村度道路建设项目</t>
  </si>
  <si>
    <t>大平乡红鹤村水利设施项目</t>
  </si>
  <si>
    <t>大平乡夹沙村水利设施项目</t>
  </si>
  <si>
    <t>高屋乡高屋乡人居环境整治第二批项目</t>
  </si>
  <si>
    <t>九龙乡建档立卡贫困户人居环境整治项目资金</t>
  </si>
  <si>
    <t>建档立</t>
  </si>
  <si>
    <t>2020年瑞云乡同心村集体经济发展资金</t>
  </si>
  <si>
    <t>人居环境整治项目</t>
  </si>
  <si>
    <t>2020年瑞云乡同心村村级道路维修</t>
  </si>
  <si>
    <t>2020年瑞云乡同心村社级道路建设</t>
  </si>
  <si>
    <t>2020年瑞云乡同心村小板路建设</t>
  </si>
  <si>
    <t>2020年瑞云乡同心村塘库堰维修</t>
  </si>
  <si>
    <t>2020年瑞云乡同心村蓄水池建设</t>
  </si>
  <si>
    <t>2020年瑞云乡同心村内生动力资金</t>
  </si>
  <si>
    <t>五峰村2020年小板路建设项目</t>
  </si>
  <si>
    <t>孔雀村2020年小板路项目建设</t>
  </si>
  <si>
    <t>孔雀村</t>
  </si>
  <si>
    <t>2020年人居环境整治项目</t>
  </si>
  <si>
    <t>五峰村2020年道路建设项目</t>
  </si>
  <si>
    <t>五峰村2020年水利建设项目</t>
  </si>
  <si>
    <t>孔雀村2020年道路建设生产生活便道项目</t>
  </si>
  <si>
    <t>孔雀村2020年水利建设（蓄水池项目3口）</t>
  </si>
  <si>
    <t>五峰村2020年道路建设生产生活便道项目</t>
  </si>
  <si>
    <t>画青村2020年度集体经济围栏建设项目</t>
  </si>
  <si>
    <t>画青村2020年度肥水管网建设项目</t>
  </si>
  <si>
    <t>铁盔村2020年度集体经济花椒种植项目</t>
  </si>
  <si>
    <t>铁盔村</t>
  </si>
  <si>
    <t>铁盔村2020年度内生动力项目</t>
  </si>
  <si>
    <t>2020年农村人居环境改善项目</t>
  </si>
  <si>
    <t>处、户、米、平方米、公里</t>
  </si>
  <si>
    <t>画青村2020年度小板路建设项目</t>
  </si>
  <si>
    <t>画青村2020年度路灯建设项目</t>
  </si>
  <si>
    <t>画青村2020年度水渠新建项目</t>
  </si>
  <si>
    <t>画青村2020年度山坪塘建设项目</t>
  </si>
  <si>
    <t>铁盔村2020年度小板路建设项目</t>
  </si>
  <si>
    <t>铁盔村2020年度路灯建设项目</t>
  </si>
  <si>
    <t>铁盔村2020年度维修山坪塘项目</t>
  </si>
  <si>
    <t>铁盔村2020年度新建蓄水池项目</t>
  </si>
  <si>
    <t>偏岩乡人居环境项目</t>
  </si>
  <si>
    <t>偏岩乡轿顶村基础设施建设（生产生活便道）</t>
  </si>
  <si>
    <t>轿顶村</t>
  </si>
  <si>
    <t>偏岩乡轿顶村水利设施建设（蓄水池）</t>
  </si>
  <si>
    <t>姚市镇2020年度贫困户人均环境整治项目</t>
  </si>
  <si>
    <t>姚市镇天鹅村2020年道路加宽</t>
  </si>
  <si>
    <t>天鹅村</t>
  </si>
  <si>
    <t>姚市镇天鹅村2020年生产生活便道</t>
  </si>
  <si>
    <t>姚市镇天鹅村2020年小板路</t>
  </si>
  <si>
    <t>姚市镇天鹅村2020年蓄水池</t>
  </si>
  <si>
    <t>东胜乡人居环境整治</t>
  </si>
  <si>
    <t>东胜乡合心村基础设施建设</t>
  </si>
  <si>
    <t>合心村</t>
  </si>
  <si>
    <t>东胜乡合心村内生动力资金</t>
  </si>
  <si>
    <t>建华乡宝庆村集体经济产业发展</t>
  </si>
  <si>
    <t>宝庆村</t>
  </si>
  <si>
    <t>建华乡人居环境整治</t>
  </si>
  <si>
    <t>建华乡宝庆村基础设施建设（社级道路）</t>
  </si>
  <si>
    <t>建华乡宝庆村基础设施建设（小板路）</t>
  </si>
  <si>
    <t>建华乡宝庆村基础设施建设（塘、库、堰）</t>
  </si>
  <si>
    <t>建华乡宝庆村基础设施建设（山坪塘）</t>
  </si>
  <si>
    <t>建华乡宝庆村基础设施建设（蓄水池）</t>
  </si>
  <si>
    <t>两板桥镇中央财政人居环境整治项目</t>
  </si>
  <si>
    <t>两板桥</t>
  </si>
  <si>
    <t>玉龙、巴岩、河边</t>
  </si>
  <si>
    <t>两板桥镇河边村基础设施建设(社级道路)</t>
  </si>
  <si>
    <t>河边</t>
  </si>
  <si>
    <t>两板桥镇沙坝村基础设施建设(社级道路)</t>
  </si>
  <si>
    <t>沙坝</t>
  </si>
  <si>
    <t>两板桥镇河边村基础设施建设(小板路)</t>
  </si>
  <si>
    <t>两板桥镇自生村基础设施建设(生产生活便道)</t>
  </si>
  <si>
    <t>自生</t>
  </si>
  <si>
    <t>两板桥镇自生村基础设施建设(小板路)</t>
  </si>
  <si>
    <t>两板桥镇自生村水利建设(水渠)</t>
  </si>
  <si>
    <t>两板桥镇自生村水利建设(山坪塘)</t>
  </si>
  <si>
    <t>两板桥镇自生村水利设施建设(蓄水池)</t>
  </si>
  <si>
    <t>华严镇船篷村入户小板路建设项目</t>
  </si>
  <si>
    <t>华严镇人居环境整治项目</t>
  </si>
  <si>
    <t>华严镇百福村新建生产生活便道项目</t>
  </si>
  <si>
    <t>交通 局</t>
  </si>
  <si>
    <t>华严镇贫困村水利设施建设项目</t>
  </si>
  <si>
    <t>口/公里</t>
  </si>
  <si>
    <t>华严镇百福村内生动力项目</t>
  </si>
  <si>
    <t>华严镇船篷村内生动力项目</t>
  </si>
  <si>
    <t>岳新乡岳新乡2020年度人居环境整治项目</t>
  </si>
  <si>
    <t>高升乡生活条件改善人居环境</t>
  </si>
  <si>
    <t>龙台镇桥墩村村集体经济产业项目</t>
  </si>
  <si>
    <t>龙台镇桥墩村小板路项目</t>
  </si>
  <si>
    <t>龙台镇桥墩村太阳能路灯项目</t>
  </si>
  <si>
    <t>龙台镇桥墩村内生动力项目</t>
  </si>
  <si>
    <t>八里村2020年集体经济发展项目</t>
  </si>
  <si>
    <t>花台村2020年集体经济发展项目</t>
  </si>
  <si>
    <t>八里村2020年内生动力</t>
  </si>
  <si>
    <t>花台村2020年内生动力发展项目</t>
  </si>
  <si>
    <t>户数</t>
  </si>
  <si>
    <t>大埝乡黄金村集体经济项目</t>
  </si>
  <si>
    <t>大埝乡洋禾村集体经济项目</t>
  </si>
  <si>
    <t>洋禾村</t>
  </si>
  <si>
    <t>大埝乡朝阳洞村集体经济项目</t>
  </si>
  <si>
    <t>大埝乡莲洞村集体经济项目</t>
  </si>
  <si>
    <t>大埝乡长庆村集体经济项目</t>
  </si>
  <si>
    <t>大埝乡黄金村公路建设项目</t>
  </si>
  <si>
    <t>大埝乡洋禾村道路建设项目</t>
  </si>
  <si>
    <t>大埝乡朝阳洞村道路建设项目</t>
  </si>
  <si>
    <t>大埝乡莲洞村道路建设项目</t>
  </si>
  <si>
    <t>大埝乡长庆村道路建设项目</t>
  </si>
  <si>
    <t>大埝乡黄金村蓄水池建设项目</t>
  </si>
  <si>
    <t>大埝乡洋禾村蓄水池新建25口</t>
  </si>
  <si>
    <t>大埝乡朝阳洞村维修山坪塘3口</t>
  </si>
  <si>
    <t>大埝乡黄金村内生动力资金项目</t>
  </si>
  <si>
    <t>大埝乡洋禾村内生动力项目</t>
  </si>
  <si>
    <t>大埝乡朝阳洞村内生动力项目</t>
  </si>
  <si>
    <t>大埝乡莲洞村内生动力项目</t>
  </si>
  <si>
    <t>大埝乡长庆村内生动力活动</t>
  </si>
  <si>
    <t>岳源乡2020年建档立卡贫困户人居环境整治项目</t>
  </si>
  <si>
    <t>岳源乡三眼村2020年基础设施道路建设（生产生活便道）</t>
  </si>
  <si>
    <t>岳源乡三眼村2020年基础设施建设（道路加宽）</t>
  </si>
  <si>
    <t>岳源乡三眼村2020年基础设施（小板路）</t>
  </si>
  <si>
    <t>岳源乡宝林村2020年基础设施建设（小板路）</t>
  </si>
  <si>
    <t>岳源乡三眼村2020年基础设施水利建设项目（山坪塘、蓄水池）</t>
  </si>
  <si>
    <t>县水利局</t>
  </si>
  <si>
    <t>岳源乡宝林村2020年基础设施水利建设（提灌站）</t>
  </si>
  <si>
    <t>岳源乡宝林村2020年内生动力项目</t>
  </si>
  <si>
    <t>岳源乡三眼村2020年内生动力项目</t>
  </si>
  <si>
    <t>朝阳镇八角村村集体经济（维修水产养殖基地）</t>
  </si>
  <si>
    <t>朝阳镇红门村集体经济发展（扩建原有水产养殖基地）</t>
  </si>
  <si>
    <t>红门村</t>
  </si>
  <si>
    <t>红门村村委</t>
  </si>
  <si>
    <t>朝阳镇生活条件改善人居环境整治项目资金</t>
  </si>
  <si>
    <t>朝阳镇红门村基础设施道路建设（社级道路）</t>
  </si>
  <si>
    <t>朝阳镇八角村道路建设（道路加宽）</t>
  </si>
  <si>
    <t>朝阳镇红门村道路建设（生产生活便道）</t>
  </si>
  <si>
    <t>朝阳镇红门村道路建设（道路加宽）</t>
  </si>
  <si>
    <t>朝阳镇双岔村道路建设（道路加宽）</t>
  </si>
  <si>
    <t>朝阳镇双岔村道路建设（生产生活便道）</t>
  </si>
  <si>
    <t>朝阳镇八角村基础设施道路建设（小板路）</t>
  </si>
  <si>
    <t>朝阳镇红门村基础设施道路建设（小板路）</t>
  </si>
  <si>
    <t>朝阳镇双岔村道路建设（小板路）</t>
  </si>
  <si>
    <t>朝阳镇八角村基础设施补短</t>
  </si>
  <si>
    <t>朝阳镇红门村水利建设项目（改扩建水渠）</t>
  </si>
  <si>
    <t>朝阳镇红门村水利建设项目（蓄水池）</t>
  </si>
  <si>
    <t>朝阳镇八角村水利建设（山坪塘）</t>
  </si>
  <si>
    <t>朝阳镇八角村水利建设（蓄水池）</t>
  </si>
  <si>
    <t>朝阳镇双岔村水利建设（改扩建水渠）</t>
  </si>
  <si>
    <t>朝阳镇双岔村水利建设（蓄水池）</t>
  </si>
  <si>
    <t>朝阳镇八角村内生动力项目</t>
  </si>
  <si>
    <t>朝阳镇红门村内生动力活动项目</t>
  </si>
  <si>
    <t>朝阳镇双岔村内生动力项目</t>
  </si>
  <si>
    <t>城西乡人居环境整治项目</t>
  </si>
  <si>
    <t>护建镇千门村6社、13社产业发展</t>
  </si>
  <si>
    <t>护建镇金融扶贫滑石村内生动力资金</t>
  </si>
  <si>
    <t>金融扶</t>
  </si>
  <si>
    <t>护建镇金融扶贫千门村内生动力活动</t>
  </si>
  <si>
    <t>护建镇生活条件改善人居环境整治</t>
  </si>
  <si>
    <t>护建镇大堡村社级道路1.243公里</t>
  </si>
  <si>
    <t>护建镇大力村社级道路0.354公里</t>
  </si>
  <si>
    <t>护建镇大堡村生产生活便道5.15公里</t>
  </si>
  <si>
    <t>护建镇大堡村小板路1000米</t>
  </si>
  <si>
    <t>护建镇大堡村道路加宽3.8公里</t>
  </si>
  <si>
    <t>护建镇大力村生产生活便道1.55公里</t>
  </si>
  <si>
    <t>护建镇大力村小板路10000米</t>
  </si>
  <si>
    <t>护建镇千门村生产生活便道1社.10社.5.13.社</t>
  </si>
  <si>
    <t>护建镇双庙村社级道路1.3公里</t>
  </si>
  <si>
    <t>护建镇双庙村小板路3、5组1500米</t>
  </si>
  <si>
    <t>护建镇滑石村生产生活便道7.2公里</t>
  </si>
  <si>
    <t>护建镇双庙村生产生活便道1.3公里</t>
  </si>
  <si>
    <t>护建镇双庙村3组产业路1.2公里</t>
  </si>
  <si>
    <t>护建镇千门村小板路建房设</t>
  </si>
  <si>
    <t>护建镇大堡村山坪塘建设5口</t>
  </si>
  <si>
    <t>护建镇大力村4、8组山坪塘2口</t>
  </si>
  <si>
    <t>护建镇大力村蓄水池16个</t>
  </si>
  <si>
    <t>护建镇大力村囤水田39.6亩</t>
  </si>
  <si>
    <t>护建镇滑石村5组石河堰改扩建</t>
  </si>
  <si>
    <t>护建镇千门村山坪塘新建4口</t>
  </si>
  <si>
    <t>护建镇千门村蓄水池新建2口</t>
  </si>
  <si>
    <t>护建镇千门村河道清理4-9社</t>
  </si>
  <si>
    <t>护建镇双庙村3、4、5组蓄水池</t>
  </si>
  <si>
    <t>护建镇双庙村1、2、3、4、6组囤水田维修</t>
  </si>
  <si>
    <t>毛家镇人居环境整治项目</t>
  </si>
  <si>
    <t>毛家镇河嘴村社级道路断头路修建项目</t>
  </si>
  <si>
    <t>河嘴村</t>
  </si>
  <si>
    <t>毛家镇河嘴村村级道路扩宽项目</t>
  </si>
  <si>
    <t>毛家镇五星村新建社级道路1.2千米项目</t>
  </si>
  <si>
    <t>五星村</t>
  </si>
  <si>
    <t>毛家镇五星村新建过境路（2.5千米）项目</t>
  </si>
  <si>
    <t>毛家镇五星村扩建水渠（2.5）项目</t>
  </si>
  <si>
    <t>2020年红堰村集体经济</t>
  </si>
  <si>
    <t>线沟村2020年集体经济</t>
  </si>
  <si>
    <t>2020年红堰村生产生活便道</t>
  </si>
  <si>
    <t>2020年红堰村道路加宽4.2公里</t>
  </si>
  <si>
    <t>2020年红堰村小板路290米</t>
  </si>
  <si>
    <t>2020年线沟村生产生活便道3.5公里</t>
  </si>
  <si>
    <t>2020年线沟村小板路3900米</t>
  </si>
  <si>
    <t>2020年线沟村堰塘1口</t>
  </si>
  <si>
    <t>2020年线沟村新建山坪塘5口</t>
  </si>
  <si>
    <t>2020年线沟村内生动力资金</t>
  </si>
  <si>
    <t>龙柳村2020年集体经济项目</t>
  </si>
  <si>
    <t>龙柳村</t>
  </si>
  <si>
    <t>西坝村2020年集体经济项目</t>
  </si>
  <si>
    <t>西坝村</t>
  </si>
  <si>
    <t>亩、只</t>
  </si>
  <si>
    <t>40亩、2000只</t>
  </si>
  <si>
    <t>石包村2020年集体经济</t>
  </si>
  <si>
    <t>石包村</t>
  </si>
  <si>
    <t>龙柳村2020年内生动力发展资金项目</t>
  </si>
  <si>
    <t>西坝村2020年内生动力项目</t>
  </si>
  <si>
    <t>石包村2020年内生动力项目</t>
  </si>
  <si>
    <t>龙柳村2020年脱贫攻坚道路建设项目</t>
  </si>
  <si>
    <t>石包村2020年基础设施道路建设项目</t>
  </si>
  <si>
    <t>龙柳村2020年脱贫攻坚水利建设项目</t>
  </si>
  <si>
    <t>个、公里</t>
  </si>
  <si>
    <t>3个、4公里</t>
  </si>
  <si>
    <t>西坝村2020年她脱贫攻坚水利建设项目</t>
  </si>
  <si>
    <t>石包村2020年基础设施水利建设项目</t>
  </si>
  <si>
    <t>口、公里</t>
  </si>
  <si>
    <t>10口、3.5公里</t>
  </si>
  <si>
    <t>悦来乡玉山村2020年产业发展集体经济资金</t>
  </si>
  <si>
    <t>玉山村</t>
  </si>
  <si>
    <t>悦来乡2020年人居环境整治项目资金</t>
  </si>
  <si>
    <t>悦来乡玉山村2020年基础设施建设（社级道路）</t>
  </si>
  <si>
    <t>悦来乡玉山村2020年基础设施建设（小板路）</t>
  </si>
  <si>
    <t>悦来乡玉山村2020年基础设施建设（道路加宽）</t>
  </si>
  <si>
    <t>悦来乡玉山村2020年内生动力资金</t>
  </si>
  <si>
    <t>长河源镇黑糖村道路建设-社级道路</t>
  </si>
  <si>
    <t>黑糖</t>
  </si>
  <si>
    <t>长河源镇黑糖村道路建设-生产生活便道</t>
  </si>
  <si>
    <t>长河源镇黑糖村道路建设-小板路</t>
  </si>
  <si>
    <t>长河源镇金堂村道路建设-生产便道</t>
  </si>
  <si>
    <t>金堂</t>
  </si>
  <si>
    <t>长河源镇金堂村道路建设-小板路</t>
  </si>
  <si>
    <t>长河源镇黑糖村水利设施建设-蓄水池</t>
  </si>
  <si>
    <t>长河源镇黑糖村水利设施建设-节水灌溉</t>
  </si>
  <si>
    <t>套</t>
  </si>
  <si>
    <t>长河源镇金堂村水利设施-水渠</t>
  </si>
  <si>
    <t>长河源镇金堂村水利设施-山坪塘</t>
  </si>
  <si>
    <t>长河源镇金堂村水利设施-蓄水池</t>
  </si>
  <si>
    <t>长河源镇黑塘村内生动力资金项目</t>
  </si>
  <si>
    <t>黑塘</t>
  </si>
  <si>
    <t>长河源镇金堂村内生动力资金项目</t>
  </si>
  <si>
    <t>周礼镇大井村内生动力5万</t>
  </si>
  <si>
    <t>周礼镇大井村产业发展资金（追加投入到村集体经济）</t>
  </si>
  <si>
    <t>周礼镇救星村产业发展资金（追加投入到村集体经济）</t>
  </si>
  <si>
    <t>救星村</t>
  </si>
  <si>
    <t>周礼镇大井村（1、2、3社）生产生活便道1公里建设</t>
  </si>
  <si>
    <t>周礼镇大井村（1、2、6、7社）村组路安防设施扶贫项目</t>
  </si>
  <si>
    <t>周礼镇大井村联村路1.5公里（大井村1社-柳塘村6社）</t>
  </si>
  <si>
    <t>周礼镇救星村1.2米宽小板路1公里建设（1.2.3.社）</t>
  </si>
  <si>
    <t>周礼镇救星村电力设施（1-12社安装路灯400台）</t>
  </si>
  <si>
    <t>台</t>
  </si>
  <si>
    <t>周礼镇斑竹村打水井（1.3.8.9社）7口</t>
  </si>
  <si>
    <t>斑竹村</t>
  </si>
  <si>
    <t>周礼镇大井村山坪塘清淤12口项目</t>
  </si>
  <si>
    <t>周礼镇大井村河道清淤（2公里）</t>
  </si>
  <si>
    <t>周礼镇大井村修建文化活动场所围墙68米</t>
  </si>
  <si>
    <t>文旅局</t>
  </si>
  <si>
    <t>周礼镇斑竹村修建文化活动场所围墙</t>
  </si>
  <si>
    <t>周礼镇2020年人居环境整治项目</t>
  </si>
  <si>
    <t>17个村</t>
  </si>
  <si>
    <t>周礼镇斑竹村2020年修建生产生活便道（10公里）扶贫项目</t>
  </si>
  <si>
    <t>周礼镇救星村2020年社级道路4.2公里扶贫项目（1.5.6.8.9.11社道路）</t>
  </si>
  <si>
    <t>周礼镇斑竹村2020年村组道路安防设施1公里（11组）</t>
  </si>
  <si>
    <t>周礼镇2020年斑竹村修建提灌站项目</t>
  </si>
  <si>
    <t>县农林局</t>
  </si>
  <si>
    <t>周礼镇斑竹村2019年修建桥（5.6组）</t>
  </si>
  <si>
    <t>周礼镇救星村2020年（塘、库、堰）续建4口项目</t>
  </si>
  <si>
    <t>周礼镇2020年斑竹村分散供水项目</t>
  </si>
  <si>
    <t>八庙镇飞凤村集体经济项目资金</t>
  </si>
  <si>
    <t>卧佛镇人民政府</t>
  </si>
  <si>
    <t>八庙镇马鞍村集体经济</t>
  </si>
  <si>
    <t>八庙镇芦龙村集体经济资金</t>
  </si>
  <si>
    <t>八庙镇龙甲村集体经济资金</t>
  </si>
  <si>
    <t>八庙镇关田村集体经济资金</t>
  </si>
  <si>
    <t>八庙镇人居环境整治项目</t>
  </si>
  <si>
    <t>八庙镇飞凤村社道路2公里</t>
  </si>
  <si>
    <t>八庙镇飞凤村生产生活便道2公里</t>
  </si>
  <si>
    <t>八庙镇飞凤村小板路1公里</t>
  </si>
  <si>
    <t>八庙镇飞凤村修建山坪塘、蓄水池</t>
  </si>
  <si>
    <t>八庙镇马鞍村通社公路2公里</t>
  </si>
  <si>
    <t>八庙镇马鞍村小板路4.5公里</t>
  </si>
  <si>
    <t>八庙镇马鞍村维修蓄水池</t>
  </si>
  <si>
    <t>八庙镇马鞍村安装太阳路灯</t>
  </si>
  <si>
    <t>八庙镇芦龙村社级道路1.5公里</t>
  </si>
  <si>
    <t>八庙镇芦龙村小板路1000米</t>
  </si>
  <si>
    <t>八庙镇芦龙村道路加宽3公里</t>
  </si>
  <si>
    <t>八庙镇社级道路0.8公里</t>
  </si>
  <si>
    <t>社级道</t>
  </si>
  <si>
    <t>八庙镇龙甲村小板路1.2公里</t>
  </si>
  <si>
    <t>八庙镇龙甲村道路加宽2.7公里</t>
  </si>
  <si>
    <t>八庙镇龙甲村蓄水池10口</t>
  </si>
  <si>
    <t>八庙镇关田村社级道路1.5公里</t>
  </si>
  <si>
    <t>八庙镇关田村生产生活便道2公里</t>
  </si>
  <si>
    <t>八庙镇关田村小板路2公里</t>
  </si>
  <si>
    <t>八庙镇芦龙村改建塘、库、堰修水渠蓄水池</t>
  </si>
  <si>
    <t>2座、15口</t>
  </si>
  <si>
    <t>八庙镇关田村修蓄水池15口</t>
  </si>
  <si>
    <t>八庙镇飞凤村内生动力资金</t>
  </si>
  <si>
    <t>八庙镇马鞍村内生动力资金</t>
  </si>
  <si>
    <t>八庙镇芦龙村内生动力资金</t>
  </si>
  <si>
    <t>八庙镇关田村内生动力资金</t>
  </si>
  <si>
    <t>八庙镇龙甲村内生动力资金</t>
  </si>
  <si>
    <t>人和镇堰河村2020年产业发展（集体经济——标准化生猪养殖基地）</t>
  </si>
  <si>
    <t>人和镇2020年贫困户人居环境整治项目</t>
  </si>
  <si>
    <t>人和镇文寨村2020年度道路建设项目（社级道路建设）</t>
  </si>
  <si>
    <t>文寨村</t>
  </si>
  <si>
    <t>县级扶贫部门</t>
  </si>
  <si>
    <t>人和镇广德村2020年度道路建设（社级道路建设）</t>
  </si>
  <si>
    <t>广德村</t>
  </si>
  <si>
    <t>人和镇堰河村2020年度道路建设（社级道路建设）</t>
  </si>
  <si>
    <t>人和镇广德村2020年道路建设（生产生活便道）</t>
  </si>
  <si>
    <t>人和镇堰河村2020年度道路建设（生产生活便道）</t>
  </si>
  <si>
    <t>人和镇广德村2020年道路建设（道路加宽）</t>
  </si>
  <si>
    <t>人和镇文寨村2020年水利建设（蓄水池）</t>
  </si>
  <si>
    <t>来凤乡贫困户人居环境整治项目</t>
  </si>
  <si>
    <t>贫困户</t>
  </si>
  <si>
    <t>来凤乡团建村（4.5社枇杷园）生产生活便道3公里</t>
  </si>
  <si>
    <t>来凤乡团建村（4.6社小板路8000米）</t>
  </si>
  <si>
    <t>来凤乡马蹄村（1，2社道路）新建2公里</t>
  </si>
  <si>
    <t>来凤乡马蹄村（5社、12社生产生活便道）300米</t>
  </si>
  <si>
    <t>来凤乡马蹄村（1.2.3.5.6.9.10社）小板路8000米</t>
  </si>
  <si>
    <t>来凤乡马蹄村（12社）集体经济小板路</t>
  </si>
  <si>
    <t>来凤乡团建村（3.4.5社枇杷园）新建蓄水池6个</t>
  </si>
  <si>
    <t>安岳县白水乡龙头村2020年产业发展集体经济温氏养猪</t>
  </si>
  <si>
    <t>龙头村</t>
  </si>
  <si>
    <t>安岳县白水乡人居环境整治第二批资金</t>
  </si>
  <si>
    <r>
      <rPr>
        <sz val="10"/>
        <rFont val="宋体"/>
        <family val="0"/>
      </rPr>
      <t>安岳县白水乡龙头村</t>
    </r>
    <r>
      <rPr>
        <sz val="10"/>
        <rFont val="Courier New"/>
        <family val="3"/>
      </rPr>
      <t>2020</t>
    </r>
    <r>
      <rPr>
        <sz val="10"/>
        <rFont val="宋体"/>
        <family val="0"/>
      </rPr>
      <t>年基础建设道路建设社级道路</t>
    </r>
  </si>
  <si>
    <r>
      <rPr>
        <sz val="10"/>
        <rFont val="宋体"/>
        <family val="0"/>
      </rPr>
      <t>安岳县白水乡龙头村</t>
    </r>
    <r>
      <rPr>
        <sz val="10"/>
        <rFont val="Courier New"/>
        <family val="3"/>
      </rPr>
      <t>2020</t>
    </r>
    <r>
      <rPr>
        <sz val="10"/>
        <rFont val="宋体"/>
        <family val="0"/>
      </rPr>
      <t>年基础建设道路建设生产生活便道</t>
    </r>
  </si>
  <si>
    <r>
      <rPr>
        <sz val="10"/>
        <rFont val="宋体"/>
        <family val="0"/>
      </rPr>
      <t>安岳县白水乡龙头村</t>
    </r>
    <r>
      <rPr>
        <sz val="10"/>
        <rFont val="Courier New"/>
        <family val="3"/>
      </rPr>
      <t>2020</t>
    </r>
    <r>
      <rPr>
        <sz val="10"/>
        <rFont val="宋体"/>
        <family val="0"/>
      </rPr>
      <t>年基础设施建设道路建设小板路</t>
    </r>
  </si>
  <si>
    <r>
      <rPr>
        <sz val="10"/>
        <rFont val="宋体"/>
        <family val="0"/>
      </rPr>
      <t>安岳县白水乡西禅村</t>
    </r>
    <r>
      <rPr>
        <sz val="10"/>
        <rFont val="Courier New"/>
        <family val="3"/>
      </rPr>
      <t>2020</t>
    </r>
    <r>
      <rPr>
        <sz val="10"/>
        <rFont val="宋体"/>
        <family val="0"/>
      </rPr>
      <t>年基础设施建设道路建设生产生活便道</t>
    </r>
  </si>
  <si>
    <r>
      <rPr>
        <sz val="10"/>
        <rFont val="宋体"/>
        <family val="0"/>
      </rPr>
      <t>安岳县白水乡西禅村</t>
    </r>
    <r>
      <rPr>
        <sz val="10"/>
        <rFont val="Courier New"/>
        <family val="3"/>
      </rPr>
      <t>2020</t>
    </r>
    <r>
      <rPr>
        <sz val="10"/>
        <rFont val="宋体"/>
        <family val="0"/>
      </rPr>
      <t>年基础建设道路建设小板路</t>
    </r>
  </si>
  <si>
    <r>
      <rPr>
        <sz val="10"/>
        <rFont val="宋体"/>
        <family val="0"/>
      </rPr>
      <t>安岳县白水乡龙尾村</t>
    </r>
    <r>
      <rPr>
        <sz val="10"/>
        <rFont val="Courier New"/>
        <family val="3"/>
      </rPr>
      <t>2020</t>
    </r>
    <r>
      <rPr>
        <sz val="10"/>
        <rFont val="宋体"/>
        <family val="0"/>
      </rPr>
      <t>年基础设施建设道路建设社级道路</t>
    </r>
  </si>
  <si>
    <r>
      <rPr>
        <sz val="10"/>
        <rFont val="宋体"/>
        <family val="0"/>
      </rPr>
      <t>安岳县白水乡龙尾村</t>
    </r>
    <r>
      <rPr>
        <sz val="10"/>
        <rFont val="Courier New"/>
        <family val="3"/>
      </rPr>
      <t>2020</t>
    </r>
    <r>
      <rPr>
        <sz val="10"/>
        <rFont val="宋体"/>
        <family val="0"/>
      </rPr>
      <t>年度基础设施建设道路建设生产生活便道</t>
    </r>
    <r>
      <rPr>
        <sz val="10"/>
        <rFont val="Courier New"/>
        <family val="3"/>
      </rPr>
      <t>90</t>
    </r>
    <r>
      <rPr>
        <sz val="10"/>
        <rFont val="宋体"/>
        <family val="0"/>
      </rPr>
      <t>万</t>
    </r>
  </si>
  <si>
    <r>
      <rPr>
        <sz val="10"/>
        <rFont val="宋体"/>
        <family val="0"/>
      </rPr>
      <t>安岳县白水乡龙尾村</t>
    </r>
    <r>
      <rPr>
        <sz val="10"/>
        <rFont val="Courier New"/>
        <family val="3"/>
      </rPr>
      <t>2020</t>
    </r>
    <r>
      <rPr>
        <sz val="10"/>
        <rFont val="宋体"/>
        <family val="0"/>
      </rPr>
      <t>年度基础设施建设道路建设小板路</t>
    </r>
    <r>
      <rPr>
        <sz val="10"/>
        <rFont val="Courier New"/>
        <family val="3"/>
      </rPr>
      <t>22.5</t>
    </r>
    <r>
      <rPr>
        <sz val="10"/>
        <rFont val="宋体"/>
        <family val="0"/>
      </rPr>
      <t>万</t>
    </r>
  </si>
  <si>
    <r>
      <rPr>
        <sz val="10"/>
        <rFont val="宋体"/>
        <family val="0"/>
      </rPr>
      <t>安岳县白水乡龙尾村</t>
    </r>
    <r>
      <rPr>
        <sz val="10"/>
        <rFont val="Courier New"/>
        <family val="3"/>
      </rPr>
      <t>2020</t>
    </r>
    <r>
      <rPr>
        <sz val="10"/>
        <rFont val="宋体"/>
        <family val="0"/>
      </rPr>
      <t>年度基础设施建设道路建设道路加宽</t>
    </r>
    <r>
      <rPr>
        <sz val="10"/>
        <rFont val="Courier New"/>
        <family val="3"/>
      </rPr>
      <t>2.2</t>
    </r>
    <r>
      <rPr>
        <sz val="10"/>
        <rFont val="宋体"/>
        <family val="0"/>
      </rPr>
      <t>万</t>
    </r>
  </si>
  <si>
    <t>安岳县白水乡西禅村2020年基础设施建设水利建设自来水安装115万</t>
  </si>
  <si>
    <t>安岳县白水乡龙尾村2020年度基础设施建设水利建设自来水安装18万</t>
  </si>
  <si>
    <t>安岳县白水乡龙头村2020年基础设施建设水利建设水渠14.5万</t>
  </si>
  <si>
    <t>安岳县白水乡龙头村2020年基础建设水利建设山坪塘5.8万</t>
  </si>
  <si>
    <t>安岳县白水乡龙头村2020年基础建设水利建设蓄水池30万</t>
  </si>
  <si>
    <t>安岳县白水乡龙头村2020年基础建设水利建设沌水田19万</t>
  </si>
  <si>
    <t>安岳县白水乡龙尾村2020年度基础设施建设水利建设水渠14.5万</t>
  </si>
  <si>
    <t>安岳县白水乡龙尾村2020年度基础设施建设水利建设蓄水池5.4万</t>
  </si>
  <si>
    <t>安岳县白水乡龙尾村2020年度基础设施建设水利建设田间喷灌50万</t>
  </si>
  <si>
    <t>石鼓乡石鼓乡金线村2020年发展集体经济资金</t>
  </si>
  <si>
    <t>金线村</t>
  </si>
  <si>
    <t>石鼓乡石鼓乡大象村2020年集体经济发展资金</t>
  </si>
  <si>
    <r>
      <rPr>
        <sz val="10"/>
        <rFont val="宋体"/>
        <family val="0"/>
      </rPr>
      <t>石鼓乡</t>
    </r>
    <r>
      <rPr>
        <sz val="10"/>
        <rFont val="Courier New"/>
        <family val="3"/>
      </rPr>
      <t>2020</t>
    </r>
    <r>
      <rPr>
        <sz val="10"/>
        <rFont val="宋体"/>
        <family val="0"/>
      </rPr>
      <t>年人居环境资金</t>
    </r>
  </si>
  <si>
    <t>石鼓乡木门村2020年生产生活便道项目</t>
  </si>
  <si>
    <t>木门村</t>
  </si>
  <si>
    <t>石鼓乡金线村2020年社级道路建设</t>
  </si>
  <si>
    <t>石鼓乡金线村2020年道路加宽项目</t>
  </si>
  <si>
    <t>石鼓乡大象村2020年社级道路建设项目</t>
  </si>
  <si>
    <t>石鼓乡大象村2020年生产生活便道项目</t>
  </si>
  <si>
    <t>石鼓乡花山村2020年生产生活便道建设项目</t>
  </si>
  <si>
    <t>花山村</t>
  </si>
  <si>
    <t>石鼓乡木门村2020年小板路项目建设</t>
  </si>
  <si>
    <t>石鼓乡大象村2020年小板路建设项目</t>
  </si>
  <si>
    <t>石鼓乡花山村2020年小板路建设项目</t>
  </si>
  <si>
    <t>石鼓乡木门村2020年修建河堰项目</t>
  </si>
  <si>
    <t>石鼓乡木门村2020年修建山坪塘项目</t>
  </si>
  <si>
    <t>石鼓乡金线村2020年蓄水池建设项目</t>
  </si>
  <si>
    <t>石鼓乡大象村2020年山坪塘建设项目</t>
  </si>
  <si>
    <t>石鼓乡大象村2020年蓄水池建设项目</t>
  </si>
  <si>
    <t>石鼓乡花山村2020年山坪塘建设项目</t>
  </si>
  <si>
    <t>石鼓乡花山村2020年水渠建设项目</t>
  </si>
  <si>
    <t>石鼓乡木门村2020年内生动力资金</t>
  </si>
  <si>
    <t>石鼓乡金线村2020年内生动力资金</t>
  </si>
  <si>
    <t>石鼓乡大象村2020年内生动力资金</t>
  </si>
  <si>
    <t>石鼓乡花山村2020年内生动力资金</t>
  </si>
  <si>
    <t>坪河乡-中咀村2020年脱贫攻坚村级项目</t>
  </si>
  <si>
    <t>中咀村</t>
  </si>
  <si>
    <t>安岳县坪河乡中嘴村2020年脱贫攻坚村级项目</t>
  </si>
  <si>
    <t>坪河乡-中嘴村2020年脱贫攻坚村级项目</t>
  </si>
  <si>
    <r>
      <rPr>
        <sz val="10"/>
        <rFont val="宋体"/>
        <family val="0"/>
      </rPr>
      <t>安岳县坪河乡中嘴村</t>
    </r>
    <r>
      <rPr>
        <sz val="10"/>
        <rFont val="Courier New"/>
        <family val="3"/>
      </rPr>
      <t>2020</t>
    </r>
    <r>
      <rPr>
        <sz val="10"/>
        <rFont val="宋体"/>
        <family val="0"/>
      </rPr>
      <t>年脱贫攻坚村级项目（活动中心</t>
    </r>
    <r>
      <rPr>
        <sz val="10"/>
        <rFont val="Courier New"/>
        <family val="3"/>
      </rPr>
      <t>1</t>
    </r>
    <r>
      <rPr>
        <sz val="10"/>
        <rFont val="宋体"/>
        <family val="0"/>
      </rPr>
      <t>处）</t>
    </r>
  </si>
  <si>
    <r>
      <rPr>
        <sz val="10"/>
        <rFont val="Courier New"/>
        <family val="3"/>
      </rPr>
      <t>2020</t>
    </r>
    <r>
      <rPr>
        <sz val="10"/>
        <rFont val="宋体"/>
        <family val="0"/>
      </rPr>
      <t>年镇子镇人居环境改善整治项目</t>
    </r>
    <r>
      <rPr>
        <sz val="10"/>
        <rFont val="Courier New"/>
        <family val="3"/>
      </rPr>
      <t>30.691</t>
    </r>
    <r>
      <rPr>
        <sz val="10"/>
        <rFont val="宋体"/>
        <family val="0"/>
      </rPr>
      <t>万</t>
    </r>
  </si>
  <si>
    <t>2020年新堰村通社路建设112.5</t>
  </si>
  <si>
    <t>新堰村</t>
  </si>
  <si>
    <t>2020年三圣村生产便道、小板路建设82.42</t>
  </si>
  <si>
    <t>三圣村</t>
  </si>
  <si>
    <t>安岳县镇子镇玉峰村3米宽小板路15</t>
  </si>
  <si>
    <t>安岳县镇子镇玉峰村道路加宽15</t>
  </si>
  <si>
    <t>安岳县镇子镇玉峰村3.5米宽社级道路20</t>
  </si>
  <si>
    <t>2020年集福村生产生活便道、小板路、道路加宽道路建设107.73万</t>
  </si>
  <si>
    <t>2020年三圣村拦河堰项目7</t>
  </si>
  <si>
    <t>安岳县镇子镇玉峰村集体经济产业配套管网设施15</t>
  </si>
  <si>
    <t>镇子镇_基础设施_2020年新堰村山坪塘维修12.4</t>
  </si>
  <si>
    <t>镇子镇_基础设施_2020年新堰村蓄水池建设12.8</t>
  </si>
  <si>
    <t>2020年集福村山坪塘、蓄水池、水井小型水利建设项目48.23万</t>
  </si>
  <si>
    <t>2020年三圣村山坪塘续建项目28</t>
  </si>
  <si>
    <t>安岳县镇子镇玉峰村山坪塘建设项目18</t>
  </si>
  <si>
    <t>安岳县镇子镇玉峰村蓄水池建设项目9</t>
  </si>
  <si>
    <t>2020年集福村内生动力资金10万</t>
  </si>
  <si>
    <t>2020年狮子坝村内生动力资金10万</t>
  </si>
  <si>
    <t>2020年三圣村内生动力资金5万</t>
  </si>
  <si>
    <t>2020年新堰村内生动力6</t>
  </si>
  <si>
    <r>
      <rPr>
        <sz val="10"/>
        <rFont val="宋体"/>
        <family val="0"/>
      </rPr>
      <t>长河源镇黑塘村</t>
    </r>
    <r>
      <rPr>
        <sz val="10"/>
        <rFont val="Courier New"/>
        <family val="3"/>
      </rPr>
      <t>2020</t>
    </r>
    <r>
      <rPr>
        <sz val="10"/>
        <rFont val="宋体"/>
        <family val="0"/>
      </rPr>
      <t>年集体经济资金规划项目</t>
    </r>
  </si>
  <si>
    <t>黑塘村</t>
  </si>
  <si>
    <t>大埝乡2020年人居环境整治项目（32.96万）</t>
  </si>
  <si>
    <t>共和乡2020年人居环境整治资金（40）</t>
  </si>
  <si>
    <t>兴隆镇碑顶村2020年集体经济（47）</t>
  </si>
  <si>
    <t>兴隆镇大骥村2020年集体经济（30）</t>
  </si>
  <si>
    <t>兴隆镇七角村2020年集体经济40</t>
  </si>
  <si>
    <t>兴隆镇金龙村2020年集体经济（50）</t>
  </si>
  <si>
    <t>兴隆镇左坪村2020年集体经济19</t>
  </si>
  <si>
    <t>兴隆镇学堂村2020年集体经济50</t>
  </si>
  <si>
    <t>兴隆镇学堂村2020年内生动力5万</t>
  </si>
  <si>
    <r>
      <rPr>
        <sz val="10"/>
        <rFont val="宋体"/>
        <family val="0"/>
      </rPr>
      <t>安岳县左坪村</t>
    </r>
    <r>
      <rPr>
        <sz val="10"/>
        <rFont val="Courier New"/>
        <family val="3"/>
      </rPr>
      <t>2020</t>
    </r>
    <r>
      <rPr>
        <sz val="10"/>
        <rFont val="宋体"/>
        <family val="0"/>
      </rPr>
      <t>年内生动力资金</t>
    </r>
  </si>
  <si>
    <r>
      <rPr>
        <sz val="10"/>
        <rFont val="宋体"/>
        <family val="0"/>
      </rPr>
      <t>兴隆镇</t>
    </r>
    <r>
      <rPr>
        <sz val="10"/>
        <rFont val="Courier New"/>
        <family val="3"/>
      </rPr>
      <t>2020</t>
    </r>
    <r>
      <rPr>
        <sz val="10"/>
        <rFont val="宋体"/>
        <family val="0"/>
      </rPr>
      <t>年人居环境改造</t>
    </r>
  </si>
  <si>
    <t>老林村2020年社级道路建设（3.5米宽）</t>
  </si>
  <si>
    <t>大骥村2020年社级道路建设（3.5m宽0.5公里）</t>
  </si>
  <si>
    <t>大骥村2020年生产生活便道2.5公里</t>
  </si>
  <si>
    <t>七角村2020年社级道路建设（2公里）</t>
  </si>
  <si>
    <t>金龙村2020年社级道路2公里</t>
  </si>
  <si>
    <t>左坪村2020年社级道路建设（1公里，3.5米宽）</t>
  </si>
  <si>
    <t>2020年人居环境整治项目（54）</t>
  </si>
  <si>
    <t>2020年新堰村小板路建设6.3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</si>
</sst>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77">
    <font>
      <sz val="12"/>
      <name val="宋体"/>
      <family val="0"/>
    </font>
    <font>
      <sz val="24"/>
      <name val="宋体"/>
      <family val="0"/>
    </font>
    <font>
      <sz val="10"/>
      <name val="宋体"/>
      <family val="0"/>
    </font>
    <font>
      <b/>
      <sz val="12"/>
      <name val="宋体"/>
      <family val="0"/>
    </font>
    <font>
      <sz val="11"/>
      <color indexed="8"/>
      <name val="宋体"/>
      <family val="0"/>
    </font>
    <font>
      <sz val="10"/>
      <name val="黑体"/>
      <family val="3"/>
    </font>
    <font>
      <sz val="24"/>
      <color indexed="8"/>
      <name val="方正小标宋简体"/>
      <family val="4"/>
    </font>
    <font>
      <sz val="10"/>
      <color indexed="8"/>
      <name val="黑体"/>
      <family val="3"/>
    </font>
    <font>
      <b/>
      <sz val="10"/>
      <color indexed="8"/>
      <name val="黑体"/>
      <family val="3"/>
    </font>
    <font>
      <sz val="10"/>
      <color indexed="8"/>
      <name val="宋体"/>
      <family val="0"/>
    </font>
    <font>
      <sz val="10"/>
      <name val="Courier New"/>
      <family val="3"/>
    </font>
    <font>
      <sz val="10"/>
      <color indexed="10"/>
      <name val="宋体"/>
      <family val="0"/>
    </font>
    <font>
      <sz val="10"/>
      <color indexed="57"/>
      <name val="宋体"/>
      <family val="0"/>
    </font>
    <font>
      <sz val="12"/>
      <color indexed="10"/>
      <name val="宋体"/>
      <family val="0"/>
    </font>
    <font>
      <b/>
      <sz val="12"/>
      <color indexed="10"/>
      <name val="宋体"/>
      <family val="0"/>
    </font>
    <font>
      <b/>
      <sz val="10"/>
      <color indexed="10"/>
      <name val="宋体"/>
      <family val="0"/>
    </font>
    <font>
      <sz val="11"/>
      <color indexed="10"/>
      <name val="宋体"/>
      <family val="0"/>
    </font>
    <font>
      <sz val="11"/>
      <name val="宋体"/>
      <family val="0"/>
    </font>
    <font>
      <sz val="11"/>
      <color indexed="57"/>
      <name val="宋体"/>
      <family val="0"/>
    </font>
    <font>
      <sz val="28"/>
      <color indexed="8"/>
      <name val="方正小标宋简体"/>
      <family val="4"/>
    </font>
    <font>
      <sz val="8"/>
      <name val="宋体"/>
      <family val="0"/>
    </font>
    <font>
      <sz val="9"/>
      <name val="宋体"/>
      <family val="0"/>
    </font>
    <font>
      <sz val="10"/>
      <name val="仿宋"/>
      <family val="3"/>
    </font>
    <font>
      <sz val="24"/>
      <name val="方正小标宋简体"/>
      <family val="4"/>
    </font>
    <font>
      <b/>
      <sz val="10"/>
      <name val="黑体"/>
      <family val="3"/>
    </font>
    <font>
      <sz val="9"/>
      <name val="Courier New"/>
      <family val="3"/>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
      <sz val="10"/>
      <color theme="1"/>
      <name val="宋体"/>
      <family val="0"/>
    </font>
    <font>
      <sz val="10"/>
      <color theme="1"/>
      <name val="Calibri"/>
      <family val="0"/>
    </font>
    <font>
      <sz val="10"/>
      <color rgb="FFFF0000"/>
      <name val="宋体"/>
      <family val="0"/>
    </font>
    <font>
      <sz val="10"/>
      <color rgb="FF00B050"/>
      <name val="宋体"/>
      <family val="0"/>
    </font>
    <font>
      <sz val="12"/>
      <color rgb="FFFF0000"/>
      <name val="宋体"/>
      <family val="0"/>
    </font>
    <font>
      <b/>
      <sz val="12"/>
      <color rgb="FFFF0000"/>
      <name val="宋体"/>
      <family val="0"/>
    </font>
    <font>
      <b/>
      <sz val="10"/>
      <color rgb="FFFF0000"/>
      <name val="宋体"/>
      <family val="0"/>
    </font>
    <font>
      <sz val="11"/>
      <name val="Calibri"/>
      <family val="0"/>
    </font>
    <font>
      <sz val="11"/>
      <color rgb="FF00B050"/>
      <name val="Calibri"/>
      <family val="0"/>
    </font>
    <font>
      <sz val="10"/>
      <name val="Calibri Light"/>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vertical="center"/>
      <protection/>
    </xf>
    <xf numFmtId="0" fontId="43" fillId="0" borderId="0">
      <alignment/>
      <protection/>
    </xf>
  </cellStyleXfs>
  <cellXfs count="236">
    <xf numFmtId="0" fontId="0" fillId="0" borderId="0" xfId="0"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7" fillId="0" borderId="12" xfId="64" applyFont="1" applyFill="1" applyBorder="1" applyAlignment="1">
      <alignment horizontal="center" vertical="center" wrapText="1"/>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12" xfId="0" applyFont="1" applyFill="1" applyBorder="1" applyAlignment="1">
      <alignment horizontal="center" vertical="center" wrapTex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center" vertical="center" wrapText="1" shrinkToFit="1"/>
    </xf>
    <xf numFmtId="176" fontId="7" fillId="0" borderId="21" xfId="63" applyNumberFormat="1" applyFont="1" applyFill="1" applyBorder="1" applyAlignment="1">
      <alignment horizontal="center" vertical="center" wrapText="1"/>
      <protection/>
    </xf>
    <xf numFmtId="176" fontId="7" fillId="0" borderId="14" xfId="63"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176" fontId="7" fillId="0" borderId="13" xfId="64" applyNumberFormat="1" applyFont="1" applyFill="1" applyBorder="1" applyAlignment="1">
      <alignment horizontal="center" vertical="center" wrapText="1"/>
      <protection/>
    </xf>
    <xf numFmtId="176" fontId="7" fillId="0" borderId="21" xfId="64" applyNumberFormat="1" applyFont="1" applyFill="1" applyBorder="1" applyAlignment="1">
      <alignment horizontal="center" vertical="center" wrapText="1"/>
      <protection/>
    </xf>
    <xf numFmtId="176" fontId="7" fillId="0" borderId="14" xfId="6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7" fillId="0" borderId="13" xfId="63" applyNumberFormat="1" applyFont="1" applyFill="1" applyBorder="1" applyAlignment="1">
      <alignment horizontal="center" vertical="center" wrapText="1"/>
      <protection/>
    </xf>
    <xf numFmtId="176" fontId="7" fillId="0" borderId="12" xfId="64" applyNumberFormat="1" applyFont="1" applyFill="1" applyBorder="1" applyAlignment="1">
      <alignment horizontal="center" vertical="center" wrapText="1"/>
      <protection/>
    </xf>
    <xf numFmtId="176" fontId="7" fillId="0" borderId="12" xfId="63"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176" fontId="7" fillId="0" borderId="9"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7" fillId="0" borderId="18"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66" fillId="0" borderId="12" xfId="0" applyFont="1" applyFill="1" applyBorder="1" applyAlignment="1">
      <alignment horizontal="left" vertical="center"/>
    </xf>
    <xf numFmtId="0" fontId="66" fillId="0" borderId="12" xfId="0" applyFont="1" applyFill="1" applyBorder="1" applyAlignment="1">
      <alignment horizontal="center" vertical="center"/>
    </xf>
    <xf numFmtId="0" fontId="66" fillId="0" borderId="12"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2" fillId="0" borderId="12" xfId="65" applyFont="1" applyFill="1" applyBorder="1" applyAlignment="1">
      <alignment horizontal="center" vertical="center" wrapText="1"/>
      <protection/>
    </xf>
    <xf numFmtId="0" fontId="2" fillId="0" borderId="12" xfId="65" applyNumberFormat="1" applyFont="1" applyFill="1" applyBorder="1" applyAlignment="1">
      <alignment horizontal="center" vertical="center" wrapText="1"/>
      <protection/>
    </xf>
    <xf numFmtId="17" fontId="2" fillId="0" borderId="12" xfId="0" applyNumberFormat="1"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9" fillId="0" borderId="12" xfId="0" applyFont="1" applyFill="1" applyBorder="1" applyAlignment="1">
      <alignment horizontal="left" vertical="center"/>
    </xf>
    <xf numFmtId="0" fontId="11" fillId="0" borderId="12" xfId="0" applyFont="1" applyFill="1" applyBorder="1" applyAlignment="1">
      <alignment horizontal="center" vertical="center"/>
    </xf>
    <xf numFmtId="0" fontId="2" fillId="0" borderId="9" xfId="0" applyFont="1" applyFill="1" applyBorder="1" applyAlignment="1">
      <alignment horizontal="left" vertical="center"/>
    </xf>
    <xf numFmtId="0" fontId="67"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44"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67"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0" borderId="12"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2" fillId="0" borderId="22" xfId="0" applyFont="1" applyFill="1" applyBorder="1" applyAlignment="1">
      <alignment horizontal="left" vertical="center"/>
    </xf>
    <xf numFmtId="0" fontId="2" fillId="0" borderId="22" xfId="0" applyFont="1" applyFill="1" applyBorder="1" applyAlignment="1">
      <alignment horizontal="center" vertical="center"/>
    </xf>
    <xf numFmtId="176" fontId="5" fillId="0" borderId="12" xfId="63" applyNumberFormat="1" applyFont="1" applyFill="1" applyBorder="1" applyAlignment="1">
      <alignment horizontal="center" vertical="center" wrapText="1"/>
      <protection/>
    </xf>
    <xf numFmtId="176" fontId="5" fillId="0" borderId="12" xfId="64"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20" fillId="0" borderId="12" xfId="0" applyFont="1" applyFill="1" applyBorder="1" applyAlignment="1">
      <alignment horizontal="center" vertical="center"/>
    </xf>
    <xf numFmtId="0" fontId="10" fillId="0" borderId="12" xfId="0" applyNumberFormat="1" applyFont="1" applyFill="1" applyBorder="1" applyAlignment="1">
      <alignment horizontal="center" vertical="center"/>
    </xf>
    <xf numFmtId="0" fontId="2" fillId="0" borderId="12" xfId="65" applyFont="1" applyFill="1" applyBorder="1" applyAlignment="1">
      <alignment horizontal="left" vertical="center"/>
      <protection/>
    </xf>
    <xf numFmtId="0" fontId="10" fillId="0" borderId="12" xfId="0" applyFont="1" applyFill="1" applyBorder="1" applyAlignment="1">
      <alignment horizontal="left" vertical="center"/>
    </xf>
    <xf numFmtId="0" fontId="21" fillId="0" borderId="12" xfId="0" applyNumberFormat="1" applyFont="1" applyFill="1" applyBorder="1" applyAlignment="1">
      <alignment horizontal="center" vertical="center" wrapText="1"/>
    </xf>
    <xf numFmtId="0" fontId="72"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177" fontId="10" fillId="0" borderId="12" xfId="0" applyNumberFormat="1" applyFont="1" applyFill="1" applyBorder="1" applyAlignment="1">
      <alignment horizontal="center" vertical="center"/>
    </xf>
    <xf numFmtId="0" fontId="20"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10" fillId="0" borderId="22" xfId="0" applyFont="1" applyFill="1" applyBorder="1" applyAlignment="1">
      <alignment horizontal="left" vertical="center"/>
    </xf>
    <xf numFmtId="0" fontId="74" fillId="0" borderId="12" xfId="0" applyFont="1" applyFill="1" applyBorder="1" applyAlignment="1">
      <alignment horizontal="left" vertical="center"/>
    </xf>
    <xf numFmtId="0" fontId="74" fillId="0" borderId="12" xfId="0" applyFont="1" applyFill="1" applyBorder="1" applyAlignment="1">
      <alignment horizontal="center" vertical="center" wrapText="1"/>
    </xf>
    <xf numFmtId="49" fontId="74" fillId="0" borderId="12" xfId="0" applyNumberFormat="1" applyFont="1" applyFill="1" applyBorder="1" applyAlignment="1">
      <alignment horizontal="center" vertical="center"/>
    </xf>
    <xf numFmtId="0" fontId="74" fillId="0" borderId="12" xfId="0" applyNumberFormat="1" applyFont="1" applyFill="1" applyBorder="1" applyAlignment="1">
      <alignment horizontal="center" vertical="center"/>
    </xf>
    <xf numFmtId="0" fontId="74" fillId="0" borderId="12" xfId="0" applyNumberFormat="1" applyFont="1" applyFill="1" applyBorder="1" applyAlignment="1">
      <alignment horizontal="center" vertical="center" wrapText="1"/>
    </xf>
    <xf numFmtId="0" fontId="7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22" fillId="0"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Fill="1" applyAlignment="1">
      <alignment horizontal="center" vertical="center"/>
    </xf>
    <xf numFmtId="0" fontId="24" fillId="0" borderId="0" xfId="0" applyFont="1" applyFill="1" applyAlignment="1">
      <alignment horizontal="center" vertical="center"/>
    </xf>
    <xf numFmtId="0" fontId="2"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64" applyFont="1" applyFill="1" applyBorder="1" applyAlignment="1">
      <alignment horizontal="center" vertical="center" wrapText="1"/>
      <protection/>
    </xf>
    <xf numFmtId="0" fontId="5" fillId="0" borderId="26" xfId="64" applyFont="1" applyFill="1" applyBorder="1" applyAlignment="1">
      <alignment horizontal="center" vertical="center" wrapText="1"/>
      <protection/>
    </xf>
    <xf numFmtId="0" fontId="5" fillId="0" borderId="27" xfId="64" applyFont="1" applyFill="1" applyBorder="1" applyAlignment="1">
      <alignment horizontal="center" vertical="center" wrapText="1"/>
      <protection/>
    </xf>
    <xf numFmtId="0" fontId="2"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75"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10" fillId="0" borderId="12" xfId="0" applyFont="1" applyFill="1" applyBorder="1" applyAlignment="1">
      <alignment horizontal="left" vertical="center"/>
    </xf>
    <xf numFmtId="0" fontId="23" fillId="0" borderId="0" xfId="0" applyFont="1" applyFill="1" applyBorder="1" applyAlignment="1">
      <alignment horizontal="center" vertical="center"/>
    </xf>
    <xf numFmtId="177" fontId="23"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77" fontId="24" fillId="0" borderId="0" xfId="0" applyNumberFormat="1" applyFont="1" applyFill="1" applyBorder="1" applyAlignment="1">
      <alignment horizontal="center" vertical="center"/>
    </xf>
    <xf numFmtId="0" fontId="5" fillId="0" borderId="13" xfId="64" applyFont="1" applyFill="1" applyBorder="1" applyAlignment="1">
      <alignment horizontal="center" vertical="center" wrapText="1"/>
      <protection/>
    </xf>
    <xf numFmtId="176" fontId="5" fillId="0" borderId="12" xfId="63" applyNumberFormat="1" applyFont="1" applyFill="1" applyBorder="1" applyAlignment="1">
      <alignment horizontal="center" vertical="center" wrapText="1"/>
      <protection/>
    </xf>
    <xf numFmtId="177" fontId="5" fillId="0" borderId="12"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176" fontId="5" fillId="0" borderId="12" xfId="64" applyNumberFormat="1" applyFont="1" applyFill="1" applyBorder="1" applyAlignment="1">
      <alignment horizontal="center" vertical="center" wrapText="1"/>
      <protection/>
    </xf>
    <xf numFmtId="177" fontId="5" fillId="0" borderId="12" xfId="64" applyNumberFormat="1" applyFont="1" applyFill="1" applyBorder="1" applyAlignment="1">
      <alignment horizontal="center" vertical="center" wrapText="1"/>
      <protection/>
    </xf>
    <xf numFmtId="176" fontId="5" fillId="0" borderId="12" xfId="64" applyNumberFormat="1" applyFont="1" applyFill="1" applyBorder="1" applyAlignment="1">
      <alignment horizontal="center" vertical="center" wrapText="1"/>
      <protection/>
    </xf>
    <xf numFmtId="176" fontId="5" fillId="0" borderId="12" xfId="64"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0" borderId="0" xfId="0" applyFont="1" applyFill="1" applyAlignment="1">
      <alignment horizontal="center" vertical="center"/>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75"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2" xfId="0" applyFont="1" applyFill="1" applyBorder="1" applyAlignment="1">
      <alignment horizontal="center" vertical="center"/>
    </xf>
    <xf numFmtId="0" fontId="10"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75"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xf>
    <xf numFmtId="0" fontId="2"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2" xfId="0" applyNumberFormat="1" applyFont="1" applyFill="1" applyBorder="1" applyAlignment="1">
      <alignment horizontal="center" vertical="center"/>
    </xf>
    <xf numFmtId="0" fontId="67" fillId="0" borderId="12" xfId="0" applyFont="1" applyFill="1" applyBorder="1" applyAlignment="1">
      <alignment horizontal="left" vertical="center"/>
    </xf>
    <xf numFmtId="0" fontId="75" fillId="0" borderId="12" xfId="0" applyFont="1" applyFill="1" applyBorder="1" applyAlignment="1">
      <alignment horizontal="left" vertical="center"/>
    </xf>
    <xf numFmtId="0" fontId="76" fillId="0" borderId="12" xfId="0" applyFont="1" applyFill="1" applyBorder="1" applyAlignment="1">
      <alignment horizontal="center" vertical="center" wrapText="1"/>
    </xf>
    <xf numFmtId="0" fontId="76" fillId="0" borderId="12" xfId="0" applyNumberFormat="1"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76"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1" fillId="0" borderId="12" xfId="0" applyNumberFormat="1" applyFont="1" applyFill="1" applyBorder="1" applyAlignment="1">
      <alignment horizontal="center" vertical="center"/>
    </xf>
    <xf numFmtId="0" fontId="21" fillId="0" borderId="12" xfId="0" applyFont="1" applyFill="1" applyBorder="1" applyAlignment="1">
      <alignment vertical="center"/>
    </xf>
    <xf numFmtId="0" fontId="0" fillId="0" borderId="12" xfId="0" applyFont="1" applyFill="1" applyBorder="1" applyAlignment="1">
      <alignment vertical="center"/>
    </xf>
    <xf numFmtId="176" fontId="21"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21" fillId="0" borderId="12" xfId="63" applyFont="1" applyFill="1" applyBorder="1" applyAlignment="1">
      <alignment horizontal="center" vertical="center" wrapText="1"/>
      <protection/>
    </xf>
    <xf numFmtId="0" fontId="21" fillId="0" borderId="12" xfId="63" applyFont="1" applyFill="1" applyBorder="1" applyAlignment="1">
      <alignment horizontal="center" vertical="center"/>
      <protection/>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wrapText="1"/>
      <protection/>
    </xf>
    <xf numFmtId="0" fontId="21" fillId="0" borderId="12" xfId="0" applyFont="1" applyFill="1" applyBorder="1" applyAlignment="1" applyProtection="1">
      <alignment horizontal="center" vertical="center"/>
      <protection/>
    </xf>
    <xf numFmtId="0" fontId="21" fillId="0" borderId="0"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177" fontId="0" fillId="0" borderId="0" xfId="0" applyNumberFormat="1"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附件1-5"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5536"/>
  <sheetViews>
    <sheetView zoomScaleSheetLayoutView="100" workbookViewId="0" topLeftCell="A1">
      <selection activeCell="A1" sqref="A1:IV65536"/>
    </sheetView>
  </sheetViews>
  <sheetFormatPr defaultColWidth="9.00390625" defaultRowHeight="14.25"/>
  <cols>
    <col min="1" max="1" width="9.00390625" style="127" customWidth="1"/>
    <col min="2" max="2" width="39.25390625" style="123" customWidth="1"/>
    <col min="3" max="3" width="14.50390625" style="123" customWidth="1"/>
    <col min="4" max="5" width="9.00390625" style="123" customWidth="1"/>
    <col min="6" max="6" width="9.00390625" style="128" customWidth="1"/>
    <col min="7" max="9" width="9.00390625" style="123" customWidth="1"/>
    <col min="10" max="10" width="9.00390625" style="129" customWidth="1"/>
    <col min="11" max="11" width="12.25390625" style="130" customWidth="1"/>
    <col min="12" max="30" width="9.00390625" style="123" customWidth="1"/>
    <col min="31" max="31" width="9.00390625" style="128" customWidth="1"/>
    <col min="32" max="250" width="9.00390625" style="123" customWidth="1"/>
    <col min="251" max="16384" width="9.00390625" style="126" customWidth="1"/>
  </cols>
  <sheetData>
    <row r="1" spans="1:31" s="123" customFormat="1" ht="18.75" customHeight="1">
      <c r="A1" s="131"/>
      <c r="B1" s="132"/>
      <c r="C1" s="132"/>
      <c r="F1" s="128"/>
      <c r="J1" s="129"/>
      <c r="K1" s="130"/>
      <c r="AE1" s="128"/>
    </row>
    <row r="2" spans="1:31" s="124" customFormat="1" ht="27.75" customHeight="1">
      <c r="A2" s="133" t="s">
        <v>0</v>
      </c>
      <c r="B2" s="133"/>
      <c r="C2" s="133"/>
      <c r="D2" s="133"/>
      <c r="E2" s="133"/>
      <c r="F2" s="133"/>
      <c r="G2" s="133"/>
      <c r="H2" s="133"/>
      <c r="I2" s="133"/>
      <c r="J2" s="158"/>
      <c r="K2" s="159"/>
      <c r="L2" s="133"/>
      <c r="M2" s="133"/>
      <c r="N2" s="133"/>
      <c r="O2" s="133"/>
      <c r="P2" s="133"/>
      <c r="Q2" s="133"/>
      <c r="R2" s="133"/>
      <c r="S2" s="133"/>
      <c r="T2" s="133"/>
      <c r="U2" s="133"/>
      <c r="V2" s="133"/>
      <c r="W2" s="133"/>
      <c r="X2" s="133"/>
      <c r="Y2" s="133"/>
      <c r="Z2" s="133"/>
      <c r="AA2" s="133"/>
      <c r="AB2" s="133"/>
      <c r="AC2" s="133"/>
      <c r="AD2" s="133"/>
      <c r="AE2" s="133"/>
    </row>
    <row r="3" spans="1:31" s="123" customFormat="1" ht="16.5" customHeight="1">
      <c r="A3" s="134"/>
      <c r="B3" s="135"/>
      <c r="C3" s="135"/>
      <c r="D3" s="135"/>
      <c r="E3" s="135"/>
      <c r="F3" s="135"/>
      <c r="G3" s="135"/>
      <c r="H3" s="135"/>
      <c r="I3" s="135"/>
      <c r="J3" s="160"/>
      <c r="K3" s="161"/>
      <c r="L3" s="135"/>
      <c r="M3" s="135"/>
      <c r="N3" s="135"/>
      <c r="O3" s="135"/>
      <c r="P3" s="135"/>
      <c r="Q3" s="135"/>
      <c r="R3" s="135"/>
      <c r="S3" s="135"/>
      <c r="T3" s="135"/>
      <c r="U3" s="135"/>
      <c r="V3" s="135"/>
      <c r="W3" s="135"/>
      <c r="X3" s="135"/>
      <c r="Y3" s="135"/>
      <c r="Z3" s="135"/>
      <c r="AA3" s="135"/>
      <c r="AB3" s="135"/>
      <c r="AC3" s="135"/>
      <c r="AD3" s="135"/>
      <c r="AE3" s="181"/>
    </row>
    <row r="4" spans="1:31" s="125" customFormat="1" ht="31.5" customHeight="1">
      <c r="A4" s="136" t="s">
        <v>1</v>
      </c>
      <c r="B4" s="136" t="s">
        <v>2</v>
      </c>
      <c r="C4" s="137" t="s">
        <v>3</v>
      </c>
      <c r="D4" s="138"/>
      <c r="E4" s="139" t="s">
        <v>4</v>
      </c>
      <c r="F4" s="140" t="s">
        <v>5</v>
      </c>
      <c r="G4" s="141"/>
      <c r="H4" s="139" t="s">
        <v>6</v>
      </c>
      <c r="I4" s="162" t="s">
        <v>7</v>
      </c>
      <c r="J4" s="163"/>
      <c r="K4" s="164"/>
      <c r="L4" s="163"/>
      <c r="M4" s="165" t="s">
        <v>8</v>
      </c>
      <c r="N4" s="165"/>
      <c r="O4" s="165"/>
      <c r="P4" s="165"/>
      <c r="Q4" s="165"/>
      <c r="R4" s="174" t="s">
        <v>9</v>
      </c>
      <c r="S4" s="175"/>
      <c r="T4" s="175"/>
      <c r="U4" s="175"/>
      <c r="V4" s="175"/>
      <c r="W4" s="175"/>
      <c r="X4" s="175"/>
      <c r="Y4" s="175"/>
      <c r="Z4" s="175"/>
      <c r="AA4" s="175"/>
      <c r="AB4" s="175"/>
      <c r="AC4" s="175"/>
      <c r="AD4" s="182" t="s">
        <v>10</v>
      </c>
      <c r="AE4" s="183" t="s">
        <v>11</v>
      </c>
    </row>
    <row r="5" spans="1:31" s="125" customFormat="1" ht="15.75" customHeight="1">
      <c r="A5" s="142"/>
      <c r="B5" s="142"/>
      <c r="C5" s="143"/>
      <c r="D5" s="144"/>
      <c r="E5" s="139"/>
      <c r="F5" s="139" t="s">
        <v>12</v>
      </c>
      <c r="G5" s="139" t="s">
        <v>13</v>
      </c>
      <c r="H5" s="139"/>
      <c r="I5" s="162"/>
      <c r="J5" s="166" t="s">
        <v>13</v>
      </c>
      <c r="K5" s="167"/>
      <c r="L5" s="168"/>
      <c r="M5" s="165" t="s">
        <v>14</v>
      </c>
      <c r="N5" s="163" t="s">
        <v>13</v>
      </c>
      <c r="O5" s="163"/>
      <c r="P5" s="163"/>
      <c r="Q5" s="163"/>
      <c r="R5" s="176" t="s">
        <v>15</v>
      </c>
      <c r="S5" s="165" t="s">
        <v>16</v>
      </c>
      <c r="T5" s="177" t="s">
        <v>17</v>
      </c>
      <c r="U5" s="177" t="s">
        <v>18</v>
      </c>
      <c r="V5" s="165" t="s">
        <v>19</v>
      </c>
      <c r="W5" s="165"/>
      <c r="X5" s="165" t="s">
        <v>20</v>
      </c>
      <c r="Y5" s="165"/>
      <c r="Z5" s="165" t="s">
        <v>21</v>
      </c>
      <c r="AA5" s="165"/>
      <c r="AB5" s="165" t="s">
        <v>22</v>
      </c>
      <c r="AC5" s="165"/>
      <c r="AD5" s="184"/>
      <c r="AE5" s="183"/>
    </row>
    <row r="6" spans="1:31" s="125" customFormat="1" ht="15.75" customHeight="1">
      <c r="A6" s="142"/>
      <c r="B6" s="142"/>
      <c r="C6" s="143"/>
      <c r="D6" s="144"/>
      <c r="E6" s="139"/>
      <c r="F6" s="139"/>
      <c r="G6" s="139"/>
      <c r="H6" s="139"/>
      <c r="I6" s="162"/>
      <c r="J6" s="169" t="s">
        <v>23</v>
      </c>
      <c r="K6" s="164" t="s">
        <v>24</v>
      </c>
      <c r="L6" s="163" t="s">
        <v>25</v>
      </c>
      <c r="M6" s="165"/>
      <c r="N6" s="163" t="s">
        <v>26</v>
      </c>
      <c r="O6" s="163" t="s">
        <v>27</v>
      </c>
      <c r="P6" s="165" t="s">
        <v>28</v>
      </c>
      <c r="Q6" s="165"/>
      <c r="R6" s="176"/>
      <c r="S6" s="165"/>
      <c r="T6" s="178"/>
      <c r="U6" s="178"/>
      <c r="V6" s="165" t="s">
        <v>29</v>
      </c>
      <c r="W6" s="165" t="s">
        <v>30</v>
      </c>
      <c r="X6" s="165" t="s">
        <v>31</v>
      </c>
      <c r="Y6" s="165" t="s">
        <v>32</v>
      </c>
      <c r="Z6" s="165" t="s">
        <v>31</v>
      </c>
      <c r="AA6" s="165" t="s">
        <v>32</v>
      </c>
      <c r="AB6" s="165" t="s">
        <v>29</v>
      </c>
      <c r="AC6" s="165" t="s">
        <v>30</v>
      </c>
      <c r="AD6" s="184"/>
      <c r="AE6" s="183"/>
    </row>
    <row r="7" spans="1:31" s="125" customFormat="1" ht="42" customHeight="1">
      <c r="A7" s="145"/>
      <c r="B7" s="145"/>
      <c r="C7" s="146"/>
      <c r="D7" s="147"/>
      <c r="E7" s="139"/>
      <c r="F7" s="139"/>
      <c r="G7" s="139"/>
      <c r="H7" s="139"/>
      <c r="I7" s="162"/>
      <c r="J7" s="169"/>
      <c r="K7" s="164"/>
      <c r="L7" s="163"/>
      <c r="M7" s="165"/>
      <c r="N7" s="163"/>
      <c r="O7" s="163"/>
      <c r="P7" s="163" t="s">
        <v>33</v>
      </c>
      <c r="Q7" s="165" t="s">
        <v>34</v>
      </c>
      <c r="R7" s="176"/>
      <c r="S7" s="165"/>
      <c r="T7" s="179"/>
      <c r="U7" s="179"/>
      <c r="V7" s="165"/>
      <c r="W7" s="165"/>
      <c r="X7" s="165"/>
      <c r="Y7" s="165"/>
      <c r="Z7" s="165"/>
      <c r="AA7" s="165"/>
      <c r="AB7" s="165"/>
      <c r="AC7" s="165"/>
      <c r="AD7" s="185"/>
      <c r="AE7" s="183"/>
    </row>
    <row r="8" spans="1:31" s="125" customFormat="1" ht="20.25" customHeight="1">
      <c r="A8" s="148">
        <v>1</v>
      </c>
      <c r="B8" s="148">
        <v>2</v>
      </c>
      <c r="C8" s="148">
        <v>3</v>
      </c>
      <c r="D8" s="148">
        <v>4</v>
      </c>
      <c r="E8" s="148">
        <v>5</v>
      </c>
      <c r="F8" s="148">
        <v>6</v>
      </c>
      <c r="G8" s="148">
        <v>7</v>
      </c>
      <c r="H8" s="148">
        <v>8</v>
      </c>
      <c r="I8" s="170">
        <v>9</v>
      </c>
      <c r="J8" s="148">
        <v>13</v>
      </c>
      <c r="K8" s="171" t="s">
        <v>35</v>
      </c>
      <c r="L8" s="148">
        <v>15</v>
      </c>
      <c r="M8" s="148">
        <v>16</v>
      </c>
      <c r="N8" s="148">
        <v>17</v>
      </c>
      <c r="O8" s="148">
        <v>18</v>
      </c>
      <c r="P8" s="148">
        <v>19</v>
      </c>
      <c r="Q8" s="148">
        <v>20</v>
      </c>
      <c r="R8" s="180">
        <v>21</v>
      </c>
      <c r="S8" s="148">
        <v>22</v>
      </c>
      <c r="T8" s="148">
        <v>23</v>
      </c>
      <c r="U8" s="148">
        <v>24</v>
      </c>
      <c r="V8" s="148">
        <v>25</v>
      </c>
      <c r="W8" s="148">
        <v>26</v>
      </c>
      <c r="X8" s="148">
        <v>27</v>
      </c>
      <c r="Y8" s="148">
        <v>28</v>
      </c>
      <c r="Z8" s="148">
        <v>29</v>
      </c>
      <c r="AA8" s="148">
        <v>30</v>
      </c>
      <c r="AB8" s="148">
        <v>31</v>
      </c>
      <c r="AC8" s="148">
        <v>32</v>
      </c>
      <c r="AD8" s="148">
        <v>33</v>
      </c>
      <c r="AE8" s="148">
        <v>34</v>
      </c>
    </row>
    <row r="9" spans="1:31" s="123" customFormat="1" ht="14.25">
      <c r="A9" s="149">
        <v>1</v>
      </c>
      <c r="B9" s="150" t="s">
        <v>36</v>
      </c>
      <c r="C9" s="151" t="s">
        <v>37</v>
      </c>
      <c r="D9" s="151" t="s">
        <v>37</v>
      </c>
      <c r="E9" s="151" t="s">
        <v>38</v>
      </c>
      <c r="F9" s="152" t="s">
        <v>39</v>
      </c>
      <c r="G9" s="152">
        <v>1950</v>
      </c>
      <c r="H9" s="152"/>
      <c r="I9" s="152"/>
      <c r="J9" s="155">
        <v>24.704</v>
      </c>
      <c r="K9" s="155">
        <v>24.704</v>
      </c>
      <c r="L9" s="172">
        <v>0</v>
      </c>
      <c r="M9" s="155" t="s">
        <v>40</v>
      </c>
      <c r="N9" s="152">
        <v>500</v>
      </c>
      <c r="O9" s="152">
        <v>1600</v>
      </c>
      <c r="P9" s="152">
        <v>500</v>
      </c>
      <c r="Q9" s="152">
        <v>1600</v>
      </c>
      <c r="R9" s="152">
        <v>300</v>
      </c>
      <c r="S9" s="152"/>
      <c r="T9" s="152"/>
      <c r="U9" s="152"/>
      <c r="V9" s="152"/>
      <c r="W9" s="152"/>
      <c r="X9" s="152"/>
      <c r="Y9" s="152"/>
      <c r="Z9" s="152"/>
      <c r="AA9" s="152"/>
      <c r="AB9" s="152"/>
      <c r="AC9" s="152"/>
      <c r="AD9" s="152" t="s">
        <v>41</v>
      </c>
      <c r="AE9" s="152"/>
    </row>
    <row r="10" spans="1:31" s="123" customFormat="1" ht="14.25">
      <c r="A10" s="149">
        <v>2</v>
      </c>
      <c r="B10" s="150" t="s">
        <v>42</v>
      </c>
      <c r="C10" s="151" t="s">
        <v>37</v>
      </c>
      <c r="D10" s="151" t="s">
        <v>37</v>
      </c>
      <c r="E10" s="151" t="s">
        <v>38</v>
      </c>
      <c r="F10" s="152" t="s">
        <v>39</v>
      </c>
      <c r="G10" s="152">
        <v>1662</v>
      </c>
      <c r="H10" s="152"/>
      <c r="I10" s="152"/>
      <c r="J10" s="155">
        <v>47.58</v>
      </c>
      <c r="K10" s="155">
        <v>0</v>
      </c>
      <c r="L10" s="172">
        <v>47.58</v>
      </c>
      <c r="M10" s="155" t="s">
        <v>40</v>
      </c>
      <c r="N10" s="152">
        <v>516</v>
      </c>
      <c r="O10" s="152">
        <v>1662</v>
      </c>
      <c r="P10" s="152">
        <v>516</v>
      </c>
      <c r="Q10" s="152">
        <v>1662</v>
      </c>
      <c r="R10" s="152">
        <v>300</v>
      </c>
      <c r="S10" s="152"/>
      <c r="T10" s="152"/>
      <c r="U10" s="152"/>
      <c r="V10" s="152"/>
      <c r="W10" s="152"/>
      <c r="X10" s="152"/>
      <c r="Y10" s="152"/>
      <c r="Z10" s="152"/>
      <c r="AA10" s="152"/>
      <c r="AB10" s="152"/>
      <c r="AC10" s="152"/>
      <c r="AD10" s="152" t="s">
        <v>41</v>
      </c>
      <c r="AE10" s="152"/>
    </row>
    <row r="11" spans="1:31" s="123" customFormat="1" ht="14.25">
      <c r="A11" s="149">
        <v>3</v>
      </c>
      <c r="B11" s="150" t="s">
        <v>43</v>
      </c>
      <c r="C11" s="151" t="s">
        <v>37</v>
      </c>
      <c r="D11" s="151" t="s">
        <v>44</v>
      </c>
      <c r="E11" s="151" t="s">
        <v>38</v>
      </c>
      <c r="F11" s="152" t="s">
        <v>39</v>
      </c>
      <c r="G11" s="152">
        <v>3</v>
      </c>
      <c r="H11" s="152"/>
      <c r="I11" s="152"/>
      <c r="J11" s="155">
        <v>0.07</v>
      </c>
      <c r="K11" s="155">
        <v>0.07</v>
      </c>
      <c r="L11" s="172">
        <v>0</v>
      </c>
      <c r="M11" s="155" t="s">
        <v>40</v>
      </c>
      <c r="N11" s="152">
        <v>1</v>
      </c>
      <c r="O11" s="152">
        <v>3</v>
      </c>
      <c r="P11" s="152">
        <v>1</v>
      </c>
      <c r="Q11" s="152">
        <v>3</v>
      </c>
      <c r="R11" s="152">
        <v>600</v>
      </c>
      <c r="S11" s="152"/>
      <c r="T11" s="152"/>
      <c r="U11" s="152"/>
      <c r="V11" s="152"/>
      <c r="W11" s="152"/>
      <c r="X11" s="152"/>
      <c r="Y11" s="152"/>
      <c r="Z11" s="152"/>
      <c r="AA11" s="152"/>
      <c r="AB11" s="152"/>
      <c r="AC11" s="152"/>
      <c r="AD11" s="152" t="s">
        <v>41</v>
      </c>
      <c r="AE11" s="152"/>
    </row>
    <row r="12" spans="1:31" s="123" customFormat="1" ht="14.25">
      <c r="A12" s="149">
        <v>4</v>
      </c>
      <c r="B12" s="150" t="s">
        <v>45</v>
      </c>
      <c r="C12" s="151" t="s">
        <v>37</v>
      </c>
      <c r="D12" s="151" t="s">
        <v>46</v>
      </c>
      <c r="E12" s="151" t="s">
        <v>38</v>
      </c>
      <c r="F12" s="152" t="s">
        <v>39</v>
      </c>
      <c r="G12" s="152">
        <v>60</v>
      </c>
      <c r="H12" s="152"/>
      <c r="I12" s="152"/>
      <c r="J12" s="155">
        <v>20</v>
      </c>
      <c r="K12" s="155">
        <v>20</v>
      </c>
      <c r="L12" s="172">
        <v>0</v>
      </c>
      <c r="M12" s="155" t="s">
        <v>40</v>
      </c>
      <c r="N12" s="152">
        <v>20</v>
      </c>
      <c r="O12" s="152">
        <v>60</v>
      </c>
      <c r="P12" s="152">
        <v>20</v>
      </c>
      <c r="Q12" s="152">
        <v>60</v>
      </c>
      <c r="R12" s="152">
        <v>400</v>
      </c>
      <c r="S12" s="152"/>
      <c r="T12" s="152"/>
      <c r="U12" s="152"/>
      <c r="V12" s="152"/>
      <c r="W12" s="152"/>
      <c r="X12" s="152"/>
      <c r="Y12" s="152"/>
      <c r="Z12" s="152"/>
      <c r="AA12" s="152"/>
      <c r="AB12" s="152"/>
      <c r="AC12" s="152"/>
      <c r="AD12" s="152" t="s">
        <v>41</v>
      </c>
      <c r="AE12" s="152"/>
    </row>
    <row r="13" spans="1:31" s="123" customFormat="1" ht="14.25">
      <c r="A13" s="149">
        <v>5</v>
      </c>
      <c r="B13" s="150" t="s">
        <v>47</v>
      </c>
      <c r="C13" s="151" t="s">
        <v>37</v>
      </c>
      <c r="D13" s="151" t="s">
        <v>48</v>
      </c>
      <c r="E13" s="151" t="s">
        <v>38</v>
      </c>
      <c r="F13" s="152" t="s">
        <v>39</v>
      </c>
      <c r="G13" s="152">
        <v>65</v>
      </c>
      <c r="H13" s="152"/>
      <c r="I13" s="152"/>
      <c r="J13" s="155">
        <v>20</v>
      </c>
      <c r="K13" s="155">
        <v>20</v>
      </c>
      <c r="L13" s="172">
        <v>0</v>
      </c>
      <c r="M13" s="155" t="s">
        <v>40</v>
      </c>
      <c r="N13" s="152">
        <v>23</v>
      </c>
      <c r="O13" s="152">
        <v>65</v>
      </c>
      <c r="P13" s="152">
        <v>23</v>
      </c>
      <c r="Q13" s="152">
        <v>65</v>
      </c>
      <c r="R13" s="152">
        <v>400</v>
      </c>
      <c r="S13" s="152"/>
      <c r="T13" s="152"/>
      <c r="U13" s="152"/>
      <c r="V13" s="152"/>
      <c r="W13" s="152"/>
      <c r="X13" s="152"/>
      <c r="Y13" s="152"/>
      <c r="Z13" s="152"/>
      <c r="AA13" s="152"/>
      <c r="AB13" s="152"/>
      <c r="AC13" s="152"/>
      <c r="AD13" s="152" t="s">
        <v>41</v>
      </c>
      <c r="AE13" s="152"/>
    </row>
    <row r="14" spans="1:31" s="123" customFormat="1" ht="14.25">
      <c r="A14" s="149">
        <v>6</v>
      </c>
      <c r="B14" s="150" t="s">
        <v>49</v>
      </c>
      <c r="C14" s="151" t="s">
        <v>37</v>
      </c>
      <c r="D14" s="151" t="s">
        <v>44</v>
      </c>
      <c r="E14" s="151" t="s">
        <v>38</v>
      </c>
      <c r="F14" s="152" t="s">
        <v>50</v>
      </c>
      <c r="G14" s="152">
        <v>300</v>
      </c>
      <c r="H14" s="152"/>
      <c r="I14" s="152"/>
      <c r="J14" s="155">
        <v>20</v>
      </c>
      <c r="K14" s="155">
        <v>20</v>
      </c>
      <c r="L14" s="172">
        <v>0</v>
      </c>
      <c r="M14" s="155" t="s">
        <v>40</v>
      </c>
      <c r="N14" s="152">
        <v>46</v>
      </c>
      <c r="O14" s="152">
        <v>192</v>
      </c>
      <c r="P14" s="152">
        <v>46</v>
      </c>
      <c r="Q14" s="152">
        <v>192</v>
      </c>
      <c r="R14" s="152">
        <v>500</v>
      </c>
      <c r="S14" s="152"/>
      <c r="T14" s="152"/>
      <c r="U14" s="152"/>
      <c r="V14" s="152"/>
      <c r="W14" s="152"/>
      <c r="X14" s="152"/>
      <c r="Y14" s="152"/>
      <c r="Z14" s="152"/>
      <c r="AA14" s="152"/>
      <c r="AB14" s="152"/>
      <c r="AC14" s="152"/>
      <c r="AD14" s="152" t="s">
        <v>41</v>
      </c>
      <c r="AE14" s="152"/>
    </row>
    <row r="15" spans="1:31" s="123" customFormat="1" ht="14.25">
      <c r="A15" s="149">
        <v>7</v>
      </c>
      <c r="B15" s="150" t="s">
        <v>51</v>
      </c>
      <c r="C15" s="151" t="s">
        <v>37</v>
      </c>
      <c r="D15" s="151" t="s">
        <v>44</v>
      </c>
      <c r="E15" s="151" t="s">
        <v>38</v>
      </c>
      <c r="F15" s="152" t="s">
        <v>52</v>
      </c>
      <c r="G15" s="152">
        <v>1000</v>
      </c>
      <c r="H15" s="152"/>
      <c r="I15" s="152"/>
      <c r="J15" s="155">
        <v>30</v>
      </c>
      <c r="K15" s="155">
        <v>0</v>
      </c>
      <c r="L15" s="172">
        <v>30</v>
      </c>
      <c r="M15" s="155" t="s">
        <v>40</v>
      </c>
      <c r="N15" s="152">
        <v>46</v>
      </c>
      <c r="O15" s="152">
        <v>192</v>
      </c>
      <c r="P15" s="152">
        <v>46</v>
      </c>
      <c r="Q15" s="152">
        <v>192</v>
      </c>
      <c r="R15" s="152">
        <v>500</v>
      </c>
      <c r="S15" s="152"/>
      <c r="T15" s="152"/>
      <c r="U15" s="152"/>
      <c r="V15" s="152"/>
      <c r="W15" s="152"/>
      <c r="X15" s="152"/>
      <c r="Y15" s="152"/>
      <c r="Z15" s="152"/>
      <c r="AA15" s="152"/>
      <c r="AB15" s="152"/>
      <c r="AC15" s="152"/>
      <c r="AD15" s="152" t="s">
        <v>41</v>
      </c>
      <c r="AE15" s="152"/>
    </row>
    <row r="16" spans="1:31" s="123" customFormat="1" ht="14.25">
      <c r="A16" s="149">
        <v>8</v>
      </c>
      <c r="B16" s="150" t="s">
        <v>53</v>
      </c>
      <c r="C16" s="151" t="s">
        <v>37</v>
      </c>
      <c r="D16" s="151" t="s">
        <v>44</v>
      </c>
      <c r="E16" s="151" t="s">
        <v>38</v>
      </c>
      <c r="F16" s="152" t="s">
        <v>39</v>
      </c>
      <c r="G16" s="152">
        <v>42</v>
      </c>
      <c r="H16" s="152"/>
      <c r="I16" s="152"/>
      <c r="J16" s="155">
        <v>10</v>
      </c>
      <c r="K16" s="155">
        <v>10</v>
      </c>
      <c r="L16" s="172">
        <v>0</v>
      </c>
      <c r="M16" s="155" t="s">
        <v>40</v>
      </c>
      <c r="N16" s="152">
        <v>35</v>
      </c>
      <c r="O16" s="152">
        <v>42</v>
      </c>
      <c r="P16" s="152">
        <v>35</v>
      </c>
      <c r="Q16" s="152">
        <v>42</v>
      </c>
      <c r="R16" s="152">
        <v>200</v>
      </c>
      <c r="S16" s="152"/>
      <c r="T16" s="152"/>
      <c r="U16" s="152"/>
      <c r="V16" s="152"/>
      <c r="W16" s="152"/>
      <c r="X16" s="152"/>
      <c r="Y16" s="152"/>
      <c r="Z16" s="152"/>
      <c r="AA16" s="152"/>
      <c r="AB16" s="152"/>
      <c r="AC16" s="152"/>
      <c r="AD16" s="152" t="s">
        <v>41</v>
      </c>
      <c r="AE16" s="152"/>
    </row>
    <row r="17" spans="1:31" s="123" customFormat="1" ht="14.25">
      <c r="A17" s="149">
        <v>9</v>
      </c>
      <c r="B17" s="150" t="s">
        <v>54</v>
      </c>
      <c r="C17" s="151" t="s">
        <v>37</v>
      </c>
      <c r="D17" s="151" t="s">
        <v>55</v>
      </c>
      <c r="E17" s="151" t="s">
        <v>38</v>
      </c>
      <c r="F17" s="152" t="s">
        <v>50</v>
      </c>
      <c r="G17" s="152">
        <v>100</v>
      </c>
      <c r="H17" s="152"/>
      <c r="I17" s="152"/>
      <c r="J17" s="155">
        <v>5</v>
      </c>
      <c r="K17" s="155">
        <v>5</v>
      </c>
      <c r="L17" s="172">
        <v>0</v>
      </c>
      <c r="M17" s="155" t="s">
        <v>40</v>
      </c>
      <c r="N17" s="152">
        <v>91</v>
      </c>
      <c r="O17" s="152">
        <v>349</v>
      </c>
      <c r="P17" s="152">
        <v>91</v>
      </c>
      <c r="Q17" s="152">
        <v>349</v>
      </c>
      <c r="R17" s="152">
        <v>50</v>
      </c>
      <c r="S17" s="152"/>
      <c r="T17" s="152"/>
      <c r="U17" s="152"/>
      <c r="V17" s="152"/>
      <c r="W17" s="152"/>
      <c r="X17" s="152"/>
      <c r="Y17" s="152"/>
      <c r="Z17" s="152"/>
      <c r="AA17" s="152"/>
      <c r="AB17" s="152"/>
      <c r="AC17" s="152"/>
      <c r="AD17" s="152" t="s">
        <v>41</v>
      </c>
      <c r="AE17" s="152"/>
    </row>
    <row r="18" spans="1:31" s="123" customFormat="1" ht="14.25">
      <c r="A18" s="149">
        <v>10</v>
      </c>
      <c r="B18" s="150" t="s">
        <v>56</v>
      </c>
      <c r="C18" s="151" t="s">
        <v>37</v>
      </c>
      <c r="D18" s="151" t="s">
        <v>37</v>
      </c>
      <c r="E18" s="151" t="s">
        <v>38</v>
      </c>
      <c r="F18" s="152" t="s">
        <v>39</v>
      </c>
      <c r="G18" s="152">
        <v>50</v>
      </c>
      <c r="H18" s="152"/>
      <c r="I18" s="152"/>
      <c r="J18" s="155">
        <v>10</v>
      </c>
      <c r="K18" s="155">
        <v>10</v>
      </c>
      <c r="L18" s="172">
        <v>0</v>
      </c>
      <c r="M18" s="155" t="s">
        <v>40</v>
      </c>
      <c r="N18" s="152">
        <v>50</v>
      </c>
      <c r="O18" s="152">
        <v>160</v>
      </c>
      <c r="P18" s="152">
        <v>50</v>
      </c>
      <c r="Q18" s="152">
        <v>160</v>
      </c>
      <c r="R18" s="152">
        <v>200</v>
      </c>
      <c r="S18" s="152"/>
      <c r="T18" s="152"/>
      <c r="U18" s="152"/>
      <c r="V18" s="152"/>
      <c r="W18" s="152"/>
      <c r="X18" s="152"/>
      <c r="Y18" s="152"/>
      <c r="Z18" s="152"/>
      <c r="AA18" s="152"/>
      <c r="AB18" s="152"/>
      <c r="AC18" s="152"/>
      <c r="AD18" s="152" t="s">
        <v>41</v>
      </c>
      <c r="AE18" s="152"/>
    </row>
    <row r="19" spans="1:31" s="123" customFormat="1" ht="14.25">
      <c r="A19" s="149">
        <v>11</v>
      </c>
      <c r="B19" s="150" t="s">
        <v>57</v>
      </c>
      <c r="C19" s="151" t="s">
        <v>37</v>
      </c>
      <c r="D19" s="151" t="s">
        <v>44</v>
      </c>
      <c r="E19" s="151" t="s">
        <v>38</v>
      </c>
      <c r="F19" s="152" t="s">
        <v>58</v>
      </c>
      <c r="G19" s="152">
        <v>3</v>
      </c>
      <c r="H19" s="152"/>
      <c r="I19" s="152"/>
      <c r="J19" s="155">
        <v>0.9</v>
      </c>
      <c r="K19" s="155">
        <v>0.9</v>
      </c>
      <c r="L19" s="172">
        <v>0</v>
      </c>
      <c r="M19" s="155" t="s">
        <v>40</v>
      </c>
      <c r="N19" s="152">
        <v>3</v>
      </c>
      <c r="O19" s="152">
        <v>12</v>
      </c>
      <c r="P19" s="152">
        <v>3</v>
      </c>
      <c r="Q19" s="152">
        <v>12</v>
      </c>
      <c r="R19" s="152"/>
      <c r="S19" s="152"/>
      <c r="T19" s="152"/>
      <c r="U19" s="152"/>
      <c r="V19" s="152"/>
      <c r="W19" s="152"/>
      <c r="X19" s="152">
        <v>12</v>
      </c>
      <c r="Y19" s="152">
        <v>12</v>
      </c>
      <c r="Z19" s="152"/>
      <c r="AA19" s="152"/>
      <c r="AB19" s="152"/>
      <c r="AC19" s="152"/>
      <c r="AD19" s="152" t="s">
        <v>59</v>
      </c>
      <c r="AE19" s="152"/>
    </row>
    <row r="20" spans="1:31" s="123" customFormat="1" ht="14.25">
      <c r="A20" s="149">
        <v>12</v>
      </c>
      <c r="B20" s="150" t="s">
        <v>60</v>
      </c>
      <c r="C20" s="151" t="s">
        <v>37</v>
      </c>
      <c r="D20" s="151" t="s">
        <v>37</v>
      </c>
      <c r="E20" s="151" t="s">
        <v>38</v>
      </c>
      <c r="F20" s="152" t="s">
        <v>58</v>
      </c>
      <c r="G20" s="152">
        <v>1</v>
      </c>
      <c r="H20" s="152"/>
      <c r="I20" s="152"/>
      <c r="J20" s="155">
        <v>0.2</v>
      </c>
      <c r="K20" s="155">
        <v>0.2</v>
      </c>
      <c r="L20" s="172">
        <v>0</v>
      </c>
      <c r="M20" s="155" t="s">
        <v>40</v>
      </c>
      <c r="N20" s="152">
        <v>1</v>
      </c>
      <c r="O20" s="152">
        <v>3</v>
      </c>
      <c r="P20" s="152">
        <v>1</v>
      </c>
      <c r="Q20" s="152">
        <v>3</v>
      </c>
      <c r="R20" s="152"/>
      <c r="S20" s="152"/>
      <c r="T20" s="152"/>
      <c r="U20" s="152"/>
      <c r="V20" s="152"/>
      <c r="W20" s="152"/>
      <c r="X20" s="152">
        <v>3</v>
      </c>
      <c r="Y20" s="152">
        <v>3</v>
      </c>
      <c r="Z20" s="152"/>
      <c r="AA20" s="152"/>
      <c r="AB20" s="152"/>
      <c r="AC20" s="152"/>
      <c r="AD20" s="152" t="s">
        <v>59</v>
      </c>
      <c r="AE20" s="152"/>
    </row>
    <row r="21" spans="1:31" s="123" customFormat="1" ht="14.25">
      <c r="A21" s="149">
        <v>13</v>
      </c>
      <c r="B21" s="150" t="s">
        <v>61</v>
      </c>
      <c r="C21" s="151" t="s">
        <v>37</v>
      </c>
      <c r="D21" s="151" t="s">
        <v>62</v>
      </c>
      <c r="E21" s="151" t="s">
        <v>38</v>
      </c>
      <c r="F21" s="152" t="s">
        <v>39</v>
      </c>
      <c r="G21" s="152">
        <v>150</v>
      </c>
      <c r="H21" s="152"/>
      <c r="I21" s="152"/>
      <c r="J21" s="155">
        <v>5</v>
      </c>
      <c r="K21" s="155">
        <v>5</v>
      </c>
      <c r="L21" s="172">
        <v>0</v>
      </c>
      <c r="M21" s="155" t="s">
        <v>40</v>
      </c>
      <c r="N21" s="152">
        <v>30</v>
      </c>
      <c r="O21" s="152">
        <v>150</v>
      </c>
      <c r="P21" s="152">
        <v>30</v>
      </c>
      <c r="Q21" s="152">
        <v>150</v>
      </c>
      <c r="R21" s="152">
        <v>200</v>
      </c>
      <c r="S21" s="152"/>
      <c r="T21" s="152"/>
      <c r="U21" s="152"/>
      <c r="V21" s="152"/>
      <c r="W21" s="152"/>
      <c r="X21" s="152"/>
      <c r="Y21" s="152"/>
      <c r="Z21" s="152"/>
      <c r="AA21" s="152"/>
      <c r="AB21" s="152"/>
      <c r="AC21" s="152"/>
      <c r="AD21" s="152" t="s">
        <v>41</v>
      </c>
      <c r="AE21" s="152"/>
    </row>
    <row r="22" spans="1:31" s="123" customFormat="1" ht="14.25">
      <c r="A22" s="149">
        <v>14</v>
      </c>
      <c r="B22" s="150" t="s">
        <v>63</v>
      </c>
      <c r="C22" s="151" t="s">
        <v>37</v>
      </c>
      <c r="D22" s="151" t="s">
        <v>37</v>
      </c>
      <c r="E22" s="151" t="s">
        <v>38</v>
      </c>
      <c r="F22" s="152" t="s">
        <v>58</v>
      </c>
      <c r="G22" s="152">
        <v>30</v>
      </c>
      <c r="H22" s="152"/>
      <c r="I22" s="152"/>
      <c r="J22" s="155">
        <v>17.1</v>
      </c>
      <c r="K22" s="155">
        <v>17.1</v>
      </c>
      <c r="L22" s="172">
        <v>0</v>
      </c>
      <c r="M22" s="155" t="s">
        <v>40</v>
      </c>
      <c r="N22" s="152">
        <v>30</v>
      </c>
      <c r="O22" s="152">
        <v>100</v>
      </c>
      <c r="P22" s="152">
        <v>30</v>
      </c>
      <c r="Q22" s="152">
        <v>100</v>
      </c>
      <c r="R22" s="152"/>
      <c r="S22" s="152"/>
      <c r="T22" s="152"/>
      <c r="U22" s="152"/>
      <c r="V22" s="152">
        <v>30</v>
      </c>
      <c r="W22" s="152">
        <v>100</v>
      </c>
      <c r="X22" s="152"/>
      <c r="Y22" s="152"/>
      <c r="Z22" s="152"/>
      <c r="AA22" s="152"/>
      <c r="AB22" s="152"/>
      <c r="AC22" s="152"/>
      <c r="AD22" s="152" t="s">
        <v>64</v>
      </c>
      <c r="AE22" s="152"/>
    </row>
    <row r="23" spans="1:31" s="123" customFormat="1" ht="14.25">
      <c r="A23" s="149">
        <v>15</v>
      </c>
      <c r="B23" s="150" t="s">
        <v>65</v>
      </c>
      <c r="C23" s="151" t="s">
        <v>37</v>
      </c>
      <c r="D23" s="151" t="s">
        <v>37</v>
      </c>
      <c r="E23" s="151" t="s">
        <v>38</v>
      </c>
      <c r="F23" s="152" t="s">
        <v>39</v>
      </c>
      <c r="G23" s="152">
        <v>67</v>
      </c>
      <c r="H23" s="152"/>
      <c r="I23" s="152"/>
      <c r="J23" s="155">
        <v>19.53</v>
      </c>
      <c r="K23" s="155">
        <v>19.5</v>
      </c>
      <c r="L23" s="172">
        <v>0.030000000000001137</v>
      </c>
      <c r="M23" s="155" t="s">
        <v>40</v>
      </c>
      <c r="N23" s="152">
        <v>67</v>
      </c>
      <c r="O23" s="152">
        <v>243</v>
      </c>
      <c r="P23" s="152">
        <v>67</v>
      </c>
      <c r="Q23" s="152">
        <v>243</v>
      </c>
      <c r="R23" s="152"/>
      <c r="S23" s="152"/>
      <c r="T23" s="152"/>
      <c r="U23" s="152"/>
      <c r="V23" s="152"/>
      <c r="W23" s="152"/>
      <c r="X23" s="152"/>
      <c r="Y23" s="152"/>
      <c r="Z23" s="152"/>
      <c r="AA23" s="152"/>
      <c r="AB23" s="152">
        <v>67</v>
      </c>
      <c r="AC23" s="152">
        <v>67</v>
      </c>
      <c r="AD23" s="152" t="s">
        <v>41</v>
      </c>
      <c r="AE23" s="152"/>
    </row>
    <row r="24" spans="1:31" s="123" customFormat="1" ht="14.25">
      <c r="A24" s="149">
        <v>16</v>
      </c>
      <c r="B24" s="150" t="s">
        <v>66</v>
      </c>
      <c r="C24" s="151" t="s">
        <v>37</v>
      </c>
      <c r="D24" s="151" t="s">
        <v>44</v>
      </c>
      <c r="E24" s="151" t="s">
        <v>38</v>
      </c>
      <c r="F24" s="152" t="s">
        <v>39</v>
      </c>
      <c r="G24" s="152">
        <v>850</v>
      </c>
      <c r="H24" s="152"/>
      <c r="I24" s="152"/>
      <c r="J24" s="155">
        <v>100</v>
      </c>
      <c r="K24" s="155">
        <v>23.8</v>
      </c>
      <c r="L24" s="172">
        <v>76.2</v>
      </c>
      <c r="M24" s="155" t="s">
        <v>40</v>
      </c>
      <c r="N24" s="152">
        <v>250</v>
      </c>
      <c r="O24" s="152">
        <v>850</v>
      </c>
      <c r="P24" s="152">
        <v>46</v>
      </c>
      <c r="Q24" s="152">
        <v>192</v>
      </c>
      <c r="R24" s="152"/>
      <c r="S24" s="152"/>
      <c r="T24" s="152"/>
      <c r="U24" s="152"/>
      <c r="V24" s="152"/>
      <c r="W24" s="152"/>
      <c r="X24" s="152">
        <v>190</v>
      </c>
      <c r="Y24" s="152">
        <v>28</v>
      </c>
      <c r="Z24" s="152">
        <v>600</v>
      </c>
      <c r="AA24" s="152">
        <v>192</v>
      </c>
      <c r="AB24" s="152"/>
      <c r="AC24" s="152"/>
      <c r="AD24" s="152" t="s">
        <v>67</v>
      </c>
      <c r="AE24" s="152"/>
    </row>
    <row r="25" spans="1:31" s="123" customFormat="1" ht="14.25">
      <c r="A25" s="149">
        <v>17</v>
      </c>
      <c r="B25" s="150" t="s">
        <v>68</v>
      </c>
      <c r="C25" s="151" t="s">
        <v>37</v>
      </c>
      <c r="D25" s="151" t="s">
        <v>44</v>
      </c>
      <c r="E25" s="151" t="s">
        <v>38</v>
      </c>
      <c r="F25" s="152" t="s">
        <v>69</v>
      </c>
      <c r="G25" s="152">
        <v>4</v>
      </c>
      <c r="H25" s="152"/>
      <c r="I25" s="152"/>
      <c r="J25" s="155">
        <v>192</v>
      </c>
      <c r="K25" s="155">
        <v>0</v>
      </c>
      <c r="L25" s="172">
        <v>192</v>
      </c>
      <c r="M25" s="155" t="s">
        <v>40</v>
      </c>
      <c r="N25" s="152">
        <v>250</v>
      </c>
      <c r="O25" s="152">
        <v>850</v>
      </c>
      <c r="P25" s="152">
        <v>46</v>
      </c>
      <c r="Q25" s="152">
        <v>192</v>
      </c>
      <c r="R25" s="152"/>
      <c r="S25" s="152"/>
      <c r="T25" s="152"/>
      <c r="U25" s="152"/>
      <c r="V25" s="152"/>
      <c r="W25" s="152"/>
      <c r="X25" s="152"/>
      <c r="Y25" s="152"/>
      <c r="Z25" s="152">
        <v>850</v>
      </c>
      <c r="AA25" s="152">
        <v>192</v>
      </c>
      <c r="AB25" s="152"/>
      <c r="AC25" s="152"/>
      <c r="AD25" s="152" t="s">
        <v>67</v>
      </c>
      <c r="AE25" s="152"/>
    </row>
    <row r="26" spans="1:31" s="123" customFormat="1" ht="14.25">
      <c r="A26" s="149">
        <v>18</v>
      </c>
      <c r="B26" s="150" t="s">
        <v>70</v>
      </c>
      <c r="C26" s="151" t="s">
        <v>37</v>
      </c>
      <c r="D26" s="151" t="s">
        <v>37</v>
      </c>
      <c r="E26" s="151" t="s">
        <v>38</v>
      </c>
      <c r="F26" s="152" t="s">
        <v>58</v>
      </c>
      <c r="G26" s="152">
        <v>50</v>
      </c>
      <c r="H26" s="152"/>
      <c r="I26" s="152"/>
      <c r="J26" s="155">
        <v>205</v>
      </c>
      <c r="K26" s="155">
        <v>5</v>
      </c>
      <c r="L26" s="172">
        <v>200</v>
      </c>
      <c r="M26" s="155" t="s">
        <v>40</v>
      </c>
      <c r="N26" s="152">
        <v>50</v>
      </c>
      <c r="O26" s="152">
        <v>160</v>
      </c>
      <c r="P26" s="152">
        <v>50</v>
      </c>
      <c r="Q26" s="152">
        <v>160</v>
      </c>
      <c r="R26" s="152"/>
      <c r="S26" s="152"/>
      <c r="T26" s="152"/>
      <c r="U26" s="152"/>
      <c r="V26" s="152">
        <v>50</v>
      </c>
      <c r="W26" s="152">
        <v>160</v>
      </c>
      <c r="X26" s="152"/>
      <c r="Y26" s="152"/>
      <c r="Z26" s="152"/>
      <c r="AA26" s="152"/>
      <c r="AB26" s="152"/>
      <c r="AC26" s="152"/>
      <c r="AD26" s="152" t="s">
        <v>64</v>
      </c>
      <c r="AE26" s="152"/>
    </row>
    <row r="27" spans="1:31" s="123" customFormat="1" ht="14.25">
      <c r="A27" s="149">
        <v>19</v>
      </c>
      <c r="B27" s="150" t="s">
        <v>71</v>
      </c>
      <c r="C27" s="151" t="s">
        <v>37</v>
      </c>
      <c r="D27" s="151" t="s">
        <v>44</v>
      </c>
      <c r="E27" s="151" t="s">
        <v>38</v>
      </c>
      <c r="F27" s="152" t="s">
        <v>69</v>
      </c>
      <c r="G27" s="152">
        <v>4</v>
      </c>
      <c r="H27" s="152"/>
      <c r="I27" s="152"/>
      <c r="J27" s="155">
        <v>100</v>
      </c>
      <c r="K27" s="155">
        <v>10</v>
      </c>
      <c r="L27" s="172">
        <v>90</v>
      </c>
      <c r="M27" s="155" t="s">
        <v>40</v>
      </c>
      <c r="N27" s="152">
        <v>250</v>
      </c>
      <c r="O27" s="152">
        <v>850</v>
      </c>
      <c r="P27" s="152">
        <v>46</v>
      </c>
      <c r="Q27" s="152">
        <v>192</v>
      </c>
      <c r="R27" s="152"/>
      <c r="S27" s="152"/>
      <c r="T27" s="152"/>
      <c r="U27" s="152"/>
      <c r="V27" s="152"/>
      <c r="W27" s="152"/>
      <c r="X27" s="152"/>
      <c r="Y27" s="152"/>
      <c r="Z27" s="152">
        <v>850</v>
      </c>
      <c r="AA27" s="152">
        <v>192</v>
      </c>
      <c r="AB27" s="152"/>
      <c r="AC27" s="152"/>
      <c r="AD27" s="152" t="s">
        <v>67</v>
      </c>
      <c r="AE27" s="152"/>
    </row>
    <row r="28" spans="1:31" s="123" customFormat="1" ht="14.25">
      <c r="A28" s="149">
        <v>20</v>
      </c>
      <c r="B28" s="150" t="s">
        <v>72</v>
      </c>
      <c r="C28" s="151" t="s">
        <v>37</v>
      </c>
      <c r="D28" s="151" t="s">
        <v>44</v>
      </c>
      <c r="E28" s="151" t="s">
        <v>38</v>
      </c>
      <c r="F28" s="152" t="s">
        <v>39</v>
      </c>
      <c r="G28" s="152">
        <v>850</v>
      </c>
      <c r="H28" s="152"/>
      <c r="I28" s="152"/>
      <c r="J28" s="155">
        <v>62</v>
      </c>
      <c r="K28" s="155">
        <v>62</v>
      </c>
      <c r="L28" s="172">
        <v>0</v>
      </c>
      <c r="M28" s="155" t="s">
        <v>40</v>
      </c>
      <c r="N28" s="152">
        <v>250</v>
      </c>
      <c r="O28" s="152">
        <v>850</v>
      </c>
      <c r="P28" s="152">
        <v>46</v>
      </c>
      <c r="Q28" s="152">
        <v>192</v>
      </c>
      <c r="R28" s="152"/>
      <c r="S28" s="152"/>
      <c r="T28" s="152"/>
      <c r="U28" s="152"/>
      <c r="V28" s="152"/>
      <c r="W28" s="152"/>
      <c r="X28" s="152"/>
      <c r="Y28" s="152"/>
      <c r="Z28" s="152"/>
      <c r="AA28" s="152"/>
      <c r="AB28" s="152">
        <v>250</v>
      </c>
      <c r="AC28" s="152">
        <v>46</v>
      </c>
      <c r="AD28" s="152" t="s">
        <v>41</v>
      </c>
      <c r="AE28" s="152"/>
    </row>
    <row r="29" spans="1:31" s="123" customFormat="1" ht="14.25">
      <c r="A29" s="149">
        <v>21</v>
      </c>
      <c r="B29" s="150" t="s">
        <v>73</v>
      </c>
      <c r="C29" s="151" t="s">
        <v>37</v>
      </c>
      <c r="D29" s="151" t="s">
        <v>74</v>
      </c>
      <c r="E29" s="151" t="s">
        <v>38</v>
      </c>
      <c r="F29" s="152" t="s">
        <v>39</v>
      </c>
      <c r="G29" s="152">
        <v>1320</v>
      </c>
      <c r="H29" s="152"/>
      <c r="I29" s="152"/>
      <c r="J29" s="155">
        <v>3</v>
      </c>
      <c r="K29" s="155">
        <v>3</v>
      </c>
      <c r="L29" s="172">
        <v>0</v>
      </c>
      <c r="M29" s="155" t="s">
        <v>40</v>
      </c>
      <c r="N29" s="152">
        <v>370</v>
      </c>
      <c r="O29" s="152">
        <v>1320</v>
      </c>
      <c r="P29" s="152">
        <v>65</v>
      </c>
      <c r="Q29" s="152">
        <v>210</v>
      </c>
      <c r="R29" s="152"/>
      <c r="S29" s="152"/>
      <c r="T29" s="152"/>
      <c r="U29" s="152"/>
      <c r="V29" s="152"/>
      <c r="W29" s="152"/>
      <c r="X29" s="152"/>
      <c r="Y29" s="152"/>
      <c r="Z29" s="152"/>
      <c r="AA29" s="152"/>
      <c r="AB29" s="152">
        <v>370</v>
      </c>
      <c r="AC29" s="152">
        <v>65</v>
      </c>
      <c r="AD29" s="152" t="s">
        <v>75</v>
      </c>
      <c r="AE29" s="152"/>
    </row>
    <row r="30" spans="1:31" s="123" customFormat="1" ht="14.25">
      <c r="A30" s="149">
        <v>22</v>
      </c>
      <c r="B30" s="150" t="s">
        <v>76</v>
      </c>
      <c r="C30" s="149" t="s">
        <v>77</v>
      </c>
      <c r="D30" s="149"/>
      <c r="E30" s="151" t="s">
        <v>38</v>
      </c>
      <c r="F30" s="152" t="s">
        <v>58</v>
      </c>
      <c r="G30" s="153">
        <v>2</v>
      </c>
      <c r="H30" s="153"/>
      <c r="I30" s="153"/>
      <c r="J30" s="155">
        <v>0.16</v>
      </c>
      <c r="K30" s="155">
        <v>0.16</v>
      </c>
      <c r="L30" s="172">
        <v>0</v>
      </c>
      <c r="M30" s="152" t="s">
        <v>40</v>
      </c>
      <c r="N30" s="152">
        <v>2</v>
      </c>
      <c r="O30" s="152">
        <v>7</v>
      </c>
      <c r="P30" s="152">
        <v>2</v>
      </c>
      <c r="Q30" s="152">
        <v>7</v>
      </c>
      <c r="R30" s="152"/>
      <c r="S30" s="152"/>
      <c r="T30" s="152"/>
      <c r="U30" s="152"/>
      <c r="V30" s="152"/>
      <c r="W30" s="152"/>
      <c r="X30" s="152"/>
      <c r="Y30" s="152"/>
      <c r="Z30" s="152">
        <v>7</v>
      </c>
      <c r="AA30" s="152">
        <v>7</v>
      </c>
      <c r="AB30" s="152"/>
      <c r="AC30" s="152"/>
      <c r="AD30" s="152" t="s">
        <v>78</v>
      </c>
      <c r="AE30" s="152"/>
    </row>
    <row r="31" spans="1:31" s="123" customFormat="1" ht="14.25">
      <c r="A31" s="149">
        <v>23</v>
      </c>
      <c r="B31" s="150" t="s">
        <v>79</v>
      </c>
      <c r="C31" s="149" t="s">
        <v>77</v>
      </c>
      <c r="D31" s="149"/>
      <c r="E31" s="151" t="s">
        <v>38</v>
      </c>
      <c r="F31" s="152" t="s">
        <v>58</v>
      </c>
      <c r="G31" s="153">
        <v>94</v>
      </c>
      <c r="H31" s="153">
        <v>269</v>
      </c>
      <c r="I31" s="153"/>
      <c r="J31" s="155">
        <v>9.42</v>
      </c>
      <c r="K31" s="155">
        <v>9.42</v>
      </c>
      <c r="L31" s="172">
        <v>0</v>
      </c>
      <c r="M31" s="152" t="s">
        <v>40</v>
      </c>
      <c r="N31" s="152">
        <v>94</v>
      </c>
      <c r="O31" s="152">
        <v>269</v>
      </c>
      <c r="P31" s="152">
        <v>94</v>
      </c>
      <c r="Q31" s="152">
        <v>269</v>
      </c>
      <c r="R31" s="152">
        <v>1000</v>
      </c>
      <c r="S31" s="152"/>
      <c r="T31" s="152"/>
      <c r="U31" s="152"/>
      <c r="V31" s="152"/>
      <c r="W31" s="152"/>
      <c r="X31" s="152"/>
      <c r="Y31" s="152"/>
      <c r="Z31" s="152"/>
      <c r="AA31" s="152"/>
      <c r="AB31" s="152"/>
      <c r="AC31" s="152"/>
      <c r="AD31" s="152" t="s">
        <v>80</v>
      </c>
      <c r="AE31" s="152"/>
    </row>
    <row r="32" spans="1:31" s="123" customFormat="1" ht="14.25">
      <c r="A32" s="149">
        <v>24</v>
      </c>
      <c r="B32" s="150" t="s">
        <v>81</v>
      </c>
      <c r="C32" s="149" t="s">
        <v>77</v>
      </c>
      <c r="D32" s="149"/>
      <c r="E32" s="151" t="s">
        <v>38</v>
      </c>
      <c r="F32" s="152" t="s">
        <v>58</v>
      </c>
      <c r="G32" s="153">
        <v>20</v>
      </c>
      <c r="H32" s="153"/>
      <c r="I32" s="153"/>
      <c r="J32" s="155">
        <v>10</v>
      </c>
      <c r="K32" s="155">
        <v>10</v>
      </c>
      <c r="L32" s="172">
        <v>0</v>
      </c>
      <c r="M32" s="152" t="s">
        <v>40</v>
      </c>
      <c r="N32" s="152">
        <v>20</v>
      </c>
      <c r="O32" s="152">
        <v>49</v>
      </c>
      <c r="P32" s="152">
        <v>20</v>
      </c>
      <c r="Q32" s="152">
        <v>49</v>
      </c>
      <c r="R32" s="152">
        <v>260</v>
      </c>
      <c r="S32" s="152"/>
      <c r="T32" s="152"/>
      <c r="U32" s="152"/>
      <c r="V32" s="152"/>
      <c r="W32" s="152"/>
      <c r="X32" s="152"/>
      <c r="Y32" s="152"/>
      <c r="Z32" s="152"/>
      <c r="AA32" s="152"/>
      <c r="AB32" s="152"/>
      <c r="AC32" s="152"/>
      <c r="AD32" s="152" t="s">
        <v>80</v>
      </c>
      <c r="AE32" s="152"/>
    </row>
    <row r="33" spans="1:31" s="123" customFormat="1" ht="14.25">
      <c r="A33" s="149">
        <v>25</v>
      </c>
      <c r="B33" s="150" t="s">
        <v>82</v>
      </c>
      <c r="C33" s="151" t="s">
        <v>83</v>
      </c>
      <c r="D33" s="151"/>
      <c r="E33" s="151" t="s">
        <v>38</v>
      </c>
      <c r="F33" s="154" t="s">
        <v>58</v>
      </c>
      <c r="G33" s="154">
        <v>38</v>
      </c>
      <c r="H33" s="155">
        <v>0.11</v>
      </c>
      <c r="I33" s="155">
        <v>0.11</v>
      </c>
      <c r="J33" s="155">
        <v>4.23</v>
      </c>
      <c r="K33" s="155">
        <v>4.23</v>
      </c>
      <c r="L33" s="172">
        <v>0</v>
      </c>
      <c r="M33" s="155" t="s">
        <v>40</v>
      </c>
      <c r="N33" s="152">
        <v>38</v>
      </c>
      <c r="O33" s="152">
        <v>89</v>
      </c>
      <c r="P33" s="152">
        <v>38</v>
      </c>
      <c r="Q33" s="152">
        <v>89</v>
      </c>
      <c r="R33" s="152">
        <v>200</v>
      </c>
      <c r="S33" s="152"/>
      <c r="T33" s="152"/>
      <c r="U33" s="152"/>
      <c r="V33" s="152"/>
      <c r="W33" s="152"/>
      <c r="X33" s="152"/>
      <c r="Y33" s="152"/>
      <c r="Z33" s="152"/>
      <c r="AA33" s="152"/>
      <c r="AB33" s="152"/>
      <c r="AC33" s="152"/>
      <c r="AD33" s="152" t="s">
        <v>83</v>
      </c>
      <c r="AE33" s="152"/>
    </row>
    <row r="34" spans="1:31" s="123" customFormat="1" ht="14.25">
      <c r="A34" s="149">
        <v>26</v>
      </c>
      <c r="B34" s="150" t="s">
        <v>84</v>
      </c>
      <c r="C34" s="151" t="s">
        <v>83</v>
      </c>
      <c r="D34" s="151" t="s">
        <v>85</v>
      </c>
      <c r="E34" s="151" t="s">
        <v>38</v>
      </c>
      <c r="F34" s="154" t="s">
        <v>86</v>
      </c>
      <c r="G34" s="154">
        <v>1</v>
      </c>
      <c r="H34" s="155">
        <v>20</v>
      </c>
      <c r="I34" s="155">
        <v>20</v>
      </c>
      <c r="J34" s="155">
        <v>20</v>
      </c>
      <c r="K34" s="155">
        <v>0</v>
      </c>
      <c r="L34" s="172">
        <v>20</v>
      </c>
      <c r="M34" s="155" t="s">
        <v>40</v>
      </c>
      <c r="N34" s="152">
        <v>54</v>
      </c>
      <c r="O34" s="152">
        <v>128</v>
      </c>
      <c r="P34" s="152">
        <v>54</v>
      </c>
      <c r="Q34" s="152">
        <v>128</v>
      </c>
      <c r="R34" s="152">
        <v>7</v>
      </c>
      <c r="S34" s="152"/>
      <c r="T34" s="152"/>
      <c r="U34" s="152"/>
      <c r="V34" s="152"/>
      <c r="W34" s="152"/>
      <c r="X34" s="152"/>
      <c r="Y34" s="152"/>
      <c r="Z34" s="152"/>
      <c r="AA34" s="152"/>
      <c r="AB34" s="152"/>
      <c r="AC34" s="152"/>
      <c r="AD34" s="152" t="s">
        <v>85</v>
      </c>
      <c r="AE34" s="152"/>
    </row>
    <row r="35" spans="1:31" s="123" customFormat="1" ht="14.25">
      <c r="A35" s="149">
        <v>27</v>
      </c>
      <c r="B35" s="150" t="s">
        <v>87</v>
      </c>
      <c r="C35" s="151" t="s">
        <v>83</v>
      </c>
      <c r="D35" s="151" t="s">
        <v>85</v>
      </c>
      <c r="E35" s="151" t="s">
        <v>38</v>
      </c>
      <c r="F35" s="154" t="s">
        <v>86</v>
      </c>
      <c r="G35" s="154">
        <v>1</v>
      </c>
      <c r="H35" s="155">
        <v>10</v>
      </c>
      <c r="I35" s="155">
        <v>10</v>
      </c>
      <c r="J35" s="155">
        <v>10</v>
      </c>
      <c r="K35" s="155">
        <v>10</v>
      </c>
      <c r="L35" s="172">
        <v>0</v>
      </c>
      <c r="M35" s="155" t="s">
        <v>40</v>
      </c>
      <c r="N35" s="152">
        <v>54</v>
      </c>
      <c r="O35" s="152">
        <v>128</v>
      </c>
      <c r="P35" s="152">
        <v>54</v>
      </c>
      <c r="Q35" s="152">
        <v>128</v>
      </c>
      <c r="R35" s="152">
        <v>100</v>
      </c>
      <c r="S35" s="152"/>
      <c r="T35" s="152"/>
      <c r="U35" s="152"/>
      <c r="V35" s="152"/>
      <c r="W35" s="152"/>
      <c r="X35" s="152"/>
      <c r="Y35" s="152"/>
      <c r="Z35" s="152"/>
      <c r="AA35" s="152"/>
      <c r="AB35" s="152"/>
      <c r="AC35" s="152"/>
      <c r="AD35" s="152" t="s">
        <v>85</v>
      </c>
      <c r="AE35" s="152"/>
    </row>
    <row r="36" spans="1:31" s="123" customFormat="1" ht="14.25">
      <c r="A36" s="149">
        <v>28</v>
      </c>
      <c r="B36" s="150" t="s">
        <v>88</v>
      </c>
      <c r="C36" s="151" t="s">
        <v>83</v>
      </c>
      <c r="D36" s="151"/>
      <c r="E36" s="151" t="s">
        <v>38</v>
      </c>
      <c r="F36" s="154" t="s">
        <v>58</v>
      </c>
      <c r="G36" s="154">
        <v>59</v>
      </c>
      <c r="H36" s="155">
        <v>0.23</v>
      </c>
      <c r="I36" s="155">
        <v>0.23</v>
      </c>
      <c r="J36" s="155">
        <v>13.835</v>
      </c>
      <c r="K36" s="155">
        <v>13.835</v>
      </c>
      <c r="L36" s="172">
        <v>0</v>
      </c>
      <c r="M36" s="155" t="s">
        <v>40</v>
      </c>
      <c r="N36" s="152">
        <v>59</v>
      </c>
      <c r="O36" s="152">
        <v>100</v>
      </c>
      <c r="P36" s="152">
        <v>59</v>
      </c>
      <c r="Q36" s="152">
        <v>100</v>
      </c>
      <c r="R36" s="152">
        <v>100</v>
      </c>
      <c r="S36" s="152"/>
      <c r="T36" s="152"/>
      <c r="U36" s="152"/>
      <c r="V36" s="152"/>
      <c r="W36" s="152"/>
      <c r="X36" s="152"/>
      <c r="Y36" s="152"/>
      <c r="Z36" s="152"/>
      <c r="AA36" s="152"/>
      <c r="AB36" s="152"/>
      <c r="AC36" s="152"/>
      <c r="AD36" s="152" t="s">
        <v>83</v>
      </c>
      <c r="AE36" s="152"/>
    </row>
    <row r="37" spans="1:31" s="123" customFormat="1" ht="14.25">
      <c r="A37" s="149">
        <v>29</v>
      </c>
      <c r="B37" s="150" t="s">
        <v>89</v>
      </c>
      <c r="C37" s="151" t="s">
        <v>83</v>
      </c>
      <c r="D37" s="156"/>
      <c r="E37" s="151" t="s">
        <v>38</v>
      </c>
      <c r="F37" s="154" t="s">
        <v>58</v>
      </c>
      <c r="G37" s="154">
        <v>59</v>
      </c>
      <c r="H37" s="155">
        <v>0.82</v>
      </c>
      <c r="I37" s="155">
        <v>0.82</v>
      </c>
      <c r="J37" s="155">
        <v>48.896</v>
      </c>
      <c r="K37" s="155">
        <v>48.896</v>
      </c>
      <c r="L37" s="172">
        <v>0</v>
      </c>
      <c r="M37" s="155" t="s">
        <v>40</v>
      </c>
      <c r="N37" s="152">
        <v>59</v>
      </c>
      <c r="O37" s="152">
        <v>127</v>
      </c>
      <c r="P37" s="152">
        <v>59</v>
      </c>
      <c r="Q37" s="152">
        <v>127</v>
      </c>
      <c r="R37" s="152">
        <v>100</v>
      </c>
      <c r="S37" s="152"/>
      <c r="T37" s="152"/>
      <c r="U37" s="152"/>
      <c r="V37" s="152"/>
      <c r="W37" s="152"/>
      <c r="X37" s="152"/>
      <c r="Y37" s="152"/>
      <c r="Z37" s="152"/>
      <c r="AA37" s="152"/>
      <c r="AB37" s="152"/>
      <c r="AC37" s="152"/>
      <c r="AD37" s="152" t="s">
        <v>83</v>
      </c>
      <c r="AE37" s="152"/>
    </row>
    <row r="38" spans="1:31" s="123" customFormat="1" ht="14.25">
      <c r="A38" s="149">
        <v>30</v>
      </c>
      <c r="B38" s="157" t="s">
        <v>90</v>
      </c>
      <c r="C38" s="151" t="s">
        <v>83</v>
      </c>
      <c r="D38" s="156"/>
      <c r="E38" s="151" t="s">
        <v>38</v>
      </c>
      <c r="F38" s="154" t="s">
        <v>58</v>
      </c>
      <c r="G38" s="154">
        <v>77</v>
      </c>
      <c r="H38" s="155">
        <v>0.2</v>
      </c>
      <c r="I38" s="155">
        <v>0.2</v>
      </c>
      <c r="J38" s="155">
        <v>15.3</v>
      </c>
      <c r="K38" s="155">
        <v>0</v>
      </c>
      <c r="L38" s="172">
        <v>15.3</v>
      </c>
      <c r="M38" s="155" t="s">
        <v>40</v>
      </c>
      <c r="N38" s="152">
        <v>77</v>
      </c>
      <c r="O38" s="152">
        <v>191</v>
      </c>
      <c r="P38" s="152">
        <v>77</v>
      </c>
      <c r="Q38" s="152">
        <v>191</v>
      </c>
      <c r="R38" s="152"/>
      <c r="S38" s="152"/>
      <c r="T38" s="152"/>
      <c r="U38" s="152"/>
      <c r="V38" s="152">
        <v>77</v>
      </c>
      <c r="W38" s="152">
        <v>77</v>
      </c>
      <c r="X38" s="152"/>
      <c r="Y38" s="152"/>
      <c r="Z38" s="152"/>
      <c r="AA38" s="152"/>
      <c r="AB38" s="152"/>
      <c r="AC38" s="152"/>
      <c r="AD38" s="152" t="s">
        <v>83</v>
      </c>
      <c r="AE38" s="152"/>
    </row>
    <row r="39" spans="1:31" s="123" customFormat="1" ht="14.25">
      <c r="A39" s="149">
        <v>31</v>
      </c>
      <c r="B39" s="150" t="s">
        <v>91</v>
      </c>
      <c r="C39" s="151" t="s">
        <v>83</v>
      </c>
      <c r="D39" s="151" t="s">
        <v>85</v>
      </c>
      <c r="E39" s="151" t="s">
        <v>38</v>
      </c>
      <c r="F39" s="154" t="s">
        <v>86</v>
      </c>
      <c r="G39" s="154">
        <v>1</v>
      </c>
      <c r="H39" s="155">
        <v>20</v>
      </c>
      <c r="I39" s="155">
        <v>20</v>
      </c>
      <c r="J39" s="155">
        <v>20</v>
      </c>
      <c r="K39" s="155">
        <v>0</v>
      </c>
      <c r="L39" s="172">
        <v>20</v>
      </c>
      <c r="M39" s="155" t="s">
        <v>40</v>
      </c>
      <c r="N39" s="152">
        <v>15</v>
      </c>
      <c r="O39" s="152">
        <v>24</v>
      </c>
      <c r="P39" s="152">
        <v>15</v>
      </c>
      <c r="Q39" s="152">
        <v>24</v>
      </c>
      <c r="R39" s="152">
        <v>200</v>
      </c>
      <c r="S39" s="152"/>
      <c r="T39" s="152"/>
      <c r="U39" s="152"/>
      <c r="V39" s="152"/>
      <c r="W39" s="152"/>
      <c r="X39" s="152"/>
      <c r="Y39" s="152"/>
      <c r="Z39" s="152"/>
      <c r="AA39" s="152"/>
      <c r="AB39" s="152"/>
      <c r="AC39" s="152"/>
      <c r="AD39" s="152" t="s">
        <v>85</v>
      </c>
      <c r="AE39" s="152"/>
    </row>
    <row r="40" spans="1:31" s="123" customFormat="1" ht="14.25">
      <c r="A40" s="149">
        <v>32</v>
      </c>
      <c r="B40" s="150" t="s">
        <v>92</v>
      </c>
      <c r="C40" s="151" t="s">
        <v>83</v>
      </c>
      <c r="D40" s="151"/>
      <c r="E40" s="151" t="s">
        <v>38</v>
      </c>
      <c r="F40" s="154" t="s">
        <v>86</v>
      </c>
      <c r="G40" s="154">
        <v>1</v>
      </c>
      <c r="H40" s="155">
        <v>10</v>
      </c>
      <c r="I40" s="155">
        <v>10</v>
      </c>
      <c r="J40" s="155">
        <v>10</v>
      </c>
      <c r="K40" s="155">
        <v>10</v>
      </c>
      <c r="L40" s="172">
        <v>0</v>
      </c>
      <c r="M40" s="155" t="s">
        <v>40</v>
      </c>
      <c r="N40" s="152">
        <v>54</v>
      </c>
      <c r="O40" s="152">
        <v>128</v>
      </c>
      <c r="P40" s="152">
        <v>54</v>
      </c>
      <c r="Q40" s="152">
        <v>128</v>
      </c>
      <c r="R40" s="152">
        <v>150</v>
      </c>
      <c r="S40" s="152"/>
      <c r="T40" s="152"/>
      <c r="U40" s="152"/>
      <c r="V40" s="152"/>
      <c r="W40" s="152"/>
      <c r="X40" s="152"/>
      <c r="Y40" s="152"/>
      <c r="Z40" s="152"/>
      <c r="AA40" s="152"/>
      <c r="AB40" s="152"/>
      <c r="AC40" s="152"/>
      <c r="AD40" s="152" t="s">
        <v>83</v>
      </c>
      <c r="AE40" s="152"/>
    </row>
    <row r="41" spans="1:31" s="123" customFormat="1" ht="14.25">
      <c r="A41" s="149">
        <v>33</v>
      </c>
      <c r="B41" s="150" t="s">
        <v>93</v>
      </c>
      <c r="C41" s="151" t="s">
        <v>83</v>
      </c>
      <c r="D41" s="151" t="s">
        <v>85</v>
      </c>
      <c r="E41" s="151" t="s">
        <v>38</v>
      </c>
      <c r="F41" s="154" t="s">
        <v>86</v>
      </c>
      <c r="G41" s="154">
        <v>1</v>
      </c>
      <c r="H41" s="155">
        <v>10</v>
      </c>
      <c r="I41" s="155">
        <v>10</v>
      </c>
      <c r="J41" s="155">
        <v>10</v>
      </c>
      <c r="K41" s="155">
        <v>10</v>
      </c>
      <c r="L41" s="172">
        <v>0</v>
      </c>
      <c r="M41" s="155" t="s">
        <v>40</v>
      </c>
      <c r="N41" s="152">
        <v>54</v>
      </c>
      <c r="O41" s="152">
        <v>128</v>
      </c>
      <c r="P41" s="152">
        <v>54</v>
      </c>
      <c r="Q41" s="152">
        <v>128</v>
      </c>
      <c r="R41" s="152">
        <v>50</v>
      </c>
      <c r="S41" s="152"/>
      <c r="T41" s="152"/>
      <c r="U41" s="152"/>
      <c r="V41" s="152"/>
      <c r="W41" s="152"/>
      <c r="X41" s="152"/>
      <c r="Y41" s="152"/>
      <c r="Z41" s="152"/>
      <c r="AA41" s="152"/>
      <c r="AB41" s="152"/>
      <c r="AC41" s="152"/>
      <c r="AD41" s="152" t="s">
        <v>85</v>
      </c>
      <c r="AE41" s="152"/>
    </row>
    <row r="42" spans="1:31" s="123" customFormat="1" ht="14.25">
      <c r="A42" s="149">
        <v>34</v>
      </c>
      <c r="B42" s="150" t="s">
        <v>94</v>
      </c>
      <c r="C42" s="151" t="s">
        <v>83</v>
      </c>
      <c r="D42" s="151"/>
      <c r="E42" s="151" t="s">
        <v>38</v>
      </c>
      <c r="F42" s="154" t="s">
        <v>58</v>
      </c>
      <c r="G42" s="154">
        <v>93</v>
      </c>
      <c r="H42" s="155">
        <v>0.32</v>
      </c>
      <c r="I42" s="155">
        <v>0.32</v>
      </c>
      <c r="J42" s="155">
        <v>30</v>
      </c>
      <c r="K42" s="155">
        <v>30</v>
      </c>
      <c r="L42" s="172">
        <v>0</v>
      </c>
      <c r="M42" s="155" t="s">
        <v>40</v>
      </c>
      <c r="N42" s="152">
        <v>93</v>
      </c>
      <c r="O42" s="152">
        <v>234</v>
      </c>
      <c r="P42" s="152">
        <v>93</v>
      </c>
      <c r="Q42" s="152">
        <v>234</v>
      </c>
      <c r="R42" s="152"/>
      <c r="S42" s="152"/>
      <c r="T42" s="152"/>
      <c r="U42" s="152"/>
      <c r="V42" s="152">
        <v>3</v>
      </c>
      <c r="W42" s="152">
        <v>3</v>
      </c>
      <c r="X42" s="152"/>
      <c r="Y42" s="152"/>
      <c r="Z42" s="152">
        <v>114</v>
      </c>
      <c r="AA42" s="152">
        <v>114</v>
      </c>
      <c r="AB42" s="152">
        <v>69</v>
      </c>
      <c r="AC42" s="152">
        <v>69</v>
      </c>
      <c r="AD42" s="152" t="s">
        <v>83</v>
      </c>
      <c r="AE42" s="152"/>
    </row>
    <row r="43" spans="1:31" s="123" customFormat="1" ht="14.25">
      <c r="A43" s="149">
        <v>35</v>
      </c>
      <c r="B43" s="150" t="s">
        <v>95</v>
      </c>
      <c r="C43" s="151" t="s">
        <v>83</v>
      </c>
      <c r="D43" s="151" t="s">
        <v>85</v>
      </c>
      <c r="E43" s="151" t="s">
        <v>38</v>
      </c>
      <c r="F43" s="154" t="s">
        <v>69</v>
      </c>
      <c r="G43" s="154">
        <v>4.459</v>
      </c>
      <c r="H43" s="155">
        <v>10</v>
      </c>
      <c r="I43" s="155">
        <v>10</v>
      </c>
      <c r="J43" s="155">
        <v>44.59</v>
      </c>
      <c r="K43" s="155">
        <v>0</v>
      </c>
      <c r="L43" s="172">
        <v>44.59</v>
      </c>
      <c r="M43" s="155" t="s">
        <v>40</v>
      </c>
      <c r="N43" s="152">
        <v>546</v>
      </c>
      <c r="O43" s="152">
        <v>1465</v>
      </c>
      <c r="P43" s="152">
        <v>54</v>
      </c>
      <c r="Q43" s="152">
        <v>128</v>
      </c>
      <c r="R43" s="152"/>
      <c r="S43" s="152"/>
      <c r="T43" s="152"/>
      <c r="U43" s="152"/>
      <c r="V43" s="152"/>
      <c r="W43" s="152"/>
      <c r="X43" s="152"/>
      <c r="Y43" s="152"/>
      <c r="Z43" s="152">
        <v>1465</v>
      </c>
      <c r="AA43" s="152">
        <v>128</v>
      </c>
      <c r="AB43" s="152"/>
      <c r="AC43" s="152"/>
      <c r="AD43" s="152" t="s">
        <v>85</v>
      </c>
      <c r="AE43" s="152"/>
    </row>
    <row r="44" spans="1:31" s="123" customFormat="1" ht="14.25">
      <c r="A44" s="149">
        <v>36</v>
      </c>
      <c r="B44" s="150" t="s">
        <v>96</v>
      </c>
      <c r="C44" s="151" t="s">
        <v>83</v>
      </c>
      <c r="D44" s="156"/>
      <c r="E44" s="151" t="s">
        <v>38</v>
      </c>
      <c r="F44" s="154" t="s">
        <v>86</v>
      </c>
      <c r="G44" s="154">
        <v>1</v>
      </c>
      <c r="H44" s="155">
        <v>62</v>
      </c>
      <c r="I44" s="155">
        <v>62</v>
      </c>
      <c r="J44" s="155">
        <v>62</v>
      </c>
      <c r="K44" s="155">
        <v>62</v>
      </c>
      <c r="L44" s="172">
        <v>0</v>
      </c>
      <c r="M44" s="155" t="s">
        <v>40</v>
      </c>
      <c r="N44" s="152">
        <v>546</v>
      </c>
      <c r="O44" s="152">
        <v>1465</v>
      </c>
      <c r="P44" s="152">
        <v>54</v>
      </c>
      <c r="Q44" s="152">
        <v>128</v>
      </c>
      <c r="R44" s="152"/>
      <c r="S44" s="152"/>
      <c r="T44" s="152"/>
      <c r="U44" s="152"/>
      <c r="V44" s="152"/>
      <c r="W44" s="152"/>
      <c r="X44" s="152"/>
      <c r="Y44" s="152"/>
      <c r="Z44" s="152">
        <v>1465</v>
      </c>
      <c r="AA44" s="152">
        <v>128</v>
      </c>
      <c r="AB44" s="152"/>
      <c r="AC44" s="152"/>
      <c r="AD44" s="152" t="s">
        <v>83</v>
      </c>
      <c r="AE44" s="152"/>
    </row>
    <row r="45" spans="1:31" s="123" customFormat="1" ht="14.25">
      <c r="A45" s="149">
        <v>37</v>
      </c>
      <c r="B45" s="150" t="s">
        <v>97</v>
      </c>
      <c r="C45" s="151" t="s">
        <v>83</v>
      </c>
      <c r="D45" s="151" t="s">
        <v>85</v>
      </c>
      <c r="E45" s="151" t="s">
        <v>38</v>
      </c>
      <c r="F45" s="154" t="s">
        <v>86</v>
      </c>
      <c r="G45" s="154">
        <v>1</v>
      </c>
      <c r="H45" s="155">
        <v>2</v>
      </c>
      <c r="I45" s="155">
        <v>2</v>
      </c>
      <c r="J45" s="155">
        <v>2</v>
      </c>
      <c r="K45" s="155">
        <v>2</v>
      </c>
      <c r="L45" s="172">
        <v>0</v>
      </c>
      <c r="M45" s="155" t="s">
        <v>40</v>
      </c>
      <c r="N45" s="152">
        <v>546</v>
      </c>
      <c r="O45" s="152">
        <v>1465</v>
      </c>
      <c r="P45" s="152">
        <v>54</v>
      </c>
      <c r="Q45" s="152">
        <v>128</v>
      </c>
      <c r="R45" s="152"/>
      <c r="S45" s="152"/>
      <c r="T45" s="152"/>
      <c r="U45" s="152">
        <v>1465</v>
      </c>
      <c r="V45" s="152"/>
      <c r="W45" s="152"/>
      <c r="X45" s="152"/>
      <c r="Y45" s="152"/>
      <c r="Z45" s="152"/>
      <c r="AA45" s="152"/>
      <c r="AB45" s="152"/>
      <c r="AC45" s="152"/>
      <c r="AD45" s="152" t="s">
        <v>85</v>
      </c>
      <c r="AE45" s="152"/>
    </row>
    <row r="46" spans="1:31" s="123" customFormat="1" ht="14.25">
      <c r="A46" s="149">
        <v>38</v>
      </c>
      <c r="B46" s="150" t="s">
        <v>98</v>
      </c>
      <c r="C46" s="151" t="s">
        <v>83</v>
      </c>
      <c r="D46" s="151" t="s">
        <v>85</v>
      </c>
      <c r="E46" s="151" t="s">
        <v>38</v>
      </c>
      <c r="F46" s="154" t="s">
        <v>86</v>
      </c>
      <c r="G46" s="154">
        <v>1</v>
      </c>
      <c r="H46" s="155">
        <v>5</v>
      </c>
      <c r="I46" s="155">
        <v>5</v>
      </c>
      <c r="J46" s="155">
        <v>5</v>
      </c>
      <c r="K46" s="155">
        <v>5</v>
      </c>
      <c r="L46" s="172">
        <v>0</v>
      </c>
      <c r="M46" s="155" t="s">
        <v>40</v>
      </c>
      <c r="N46" s="152">
        <v>54</v>
      </c>
      <c r="O46" s="152">
        <v>128</v>
      </c>
      <c r="P46" s="152">
        <v>54</v>
      </c>
      <c r="Q46" s="152">
        <v>128</v>
      </c>
      <c r="R46" s="152">
        <v>50</v>
      </c>
      <c r="S46" s="152"/>
      <c r="T46" s="152"/>
      <c r="U46" s="152"/>
      <c r="V46" s="152"/>
      <c r="W46" s="152"/>
      <c r="X46" s="152"/>
      <c r="Y46" s="152"/>
      <c r="Z46" s="152"/>
      <c r="AA46" s="152"/>
      <c r="AB46" s="152"/>
      <c r="AC46" s="152"/>
      <c r="AD46" s="152" t="s">
        <v>85</v>
      </c>
      <c r="AE46" s="152"/>
    </row>
    <row r="47" spans="1:31" s="123" customFormat="1" ht="14.25">
      <c r="A47" s="149">
        <v>39</v>
      </c>
      <c r="B47" s="150" t="s">
        <v>99</v>
      </c>
      <c r="C47" s="151" t="s">
        <v>83</v>
      </c>
      <c r="D47" s="151" t="s">
        <v>85</v>
      </c>
      <c r="E47" s="151" t="s">
        <v>38</v>
      </c>
      <c r="F47" s="154" t="s">
        <v>86</v>
      </c>
      <c r="G47" s="154">
        <v>1</v>
      </c>
      <c r="H47" s="154">
        <v>6</v>
      </c>
      <c r="I47" s="154">
        <v>6</v>
      </c>
      <c r="J47" s="155">
        <v>6</v>
      </c>
      <c r="K47" s="155">
        <v>6</v>
      </c>
      <c r="L47" s="172">
        <v>0</v>
      </c>
      <c r="M47" s="155" t="s">
        <v>40</v>
      </c>
      <c r="N47" s="152">
        <v>546</v>
      </c>
      <c r="O47" s="152">
        <v>1465</v>
      </c>
      <c r="P47" s="152">
        <v>54</v>
      </c>
      <c r="Q47" s="152">
        <v>128</v>
      </c>
      <c r="R47" s="152"/>
      <c r="S47" s="152"/>
      <c r="T47" s="152"/>
      <c r="U47" s="152">
        <v>128</v>
      </c>
      <c r="V47" s="152"/>
      <c r="W47" s="152"/>
      <c r="X47" s="152"/>
      <c r="Y47" s="152"/>
      <c r="Z47" s="152"/>
      <c r="AA47" s="152"/>
      <c r="AB47" s="152"/>
      <c r="AC47" s="152"/>
      <c r="AD47" s="152" t="s">
        <v>85</v>
      </c>
      <c r="AE47" s="152"/>
    </row>
    <row r="48" spans="1:31" s="123" customFormat="1" ht="14.25">
      <c r="A48" s="149">
        <v>40</v>
      </c>
      <c r="B48" s="150" t="s">
        <v>100</v>
      </c>
      <c r="C48" s="151" t="s">
        <v>83</v>
      </c>
      <c r="D48" s="151" t="s">
        <v>85</v>
      </c>
      <c r="E48" s="151" t="s">
        <v>38</v>
      </c>
      <c r="F48" s="154" t="s">
        <v>86</v>
      </c>
      <c r="G48" s="154">
        <v>1</v>
      </c>
      <c r="H48" s="155">
        <v>0.5</v>
      </c>
      <c r="I48" s="155">
        <v>0.5</v>
      </c>
      <c r="J48" s="155">
        <v>0.5</v>
      </c>
      <c r="K48" s="155">
        <v>0.5</v>
      </c>
      <c r="L48" s="172">
        <v>0</v>
      </c>
      <c r="M48" s="155" t="s">
        <v>40</v>
      </c>
      <c r="N48" s="152">
        <v>546</v>
      </c>
      <c r="O48" s="152">
        <v>1465</v>
      </c>
      <c r="P48" s="152">
        <v>54</v>
      </c>
      <c r="Q48" s="152">
        <v>128</v>
      </c>
      <c r="R48" s="152"/>
      <c r="S48" s="152"/>
      <c r="T48" s="152"/>
      <c r="U48" s="152"/>
      <c r="V48" s="152"/>
      <c r="W48" s="152"/>
      <c r="X48" s="152"/>
      <c r="Y48" s="152"/>
      <c r="Z48" s="152"/>
      <c r="AA48" s="152"/>
      <c r="AB48" s="152">
        <v>446</v>
      </c>
      <c r="AC48" s="152">
        <v>54</v>
      </c>
      <c r="AD48" s="152" t="s">
        <v>85</v>
      </c>
      <c r="AE48" s="152"/>
    </row>
    <row r="49" spans="1:31" s="123" customFormat="1" ht="14.25">
      <c r="A49" s="149">
        <v>41</v>
      </c>
      <c r="B49" s="150" t="s">
        <v>101</v>
      </c>
      <c r="C49" s="151" t="s">
        <v>102</v>
      </c>
      <c r="D49" s="151"/>
      <c r="E49" s="151" t="s">
        <v>38</v>
      </c>
      <c r="F49" s="154" t="s">
        <v>58</v>
      </c>
      <c r="G49" s="154">
        <v>307</v>
      </c>
      <c r="H49" s="155"/>
      <c r="I49" s="155"/>
      <c r="J49" s="155">
        <v>80.749</v>
      </c>
      <c r="K49" s="155">
        <v>80.749</v>
      </c>
      <c r="L49" s="172">
        <v>0</v>
      </c>
      <c r="M49" s="155" t="s">
        <v>40</v>
      </c>
      <c r="N49" s="173">
        <v>307</v>
      </c>
      <c r="O49" s="173">
        <v>787</v>
      </c>
      <c r="P49" s="173">
        <v>307</v>
      </c>
      <c r="Q49" s="173">
        <v>787</v>
      </c>
      <c r="R49" s="173">
        <v>200</v>
      </c>
      <c r="S49" s="173"/>
      <c r="T49" s="173"/>
      <c r="U49" s="173"/>
      <c r="V49" s="173"/>
      <c r="W49" s="173"/>
      <c r="X49" s="173"/>
      <c r="Y49" s="173"/>
      <c r="Z49" s="173"/>
      <c r="AA49" s="173"/>
      <c r="AB49" s="173"/>
      <c r="AC49" s="173"/>
      <c r="AD49" s="152" t="s">
        <v>102</v>
      </c>
      <c r="AE49" s="173"/>
    </row>
    <row r="50" spans="1:31" s="123" customFormat="1" ht="14.25">
      <c r="A50" s="149">
        <v>42</v>
      </c>
      <c r="B50" s="150" t="s">
        <v>103</v>
      </c>
      <c r="C50" s="151" t="s">
        <v>102</v>
      </c>
      <c r="D50" s="151"/>
      <c r="E50" s="151" t="s">
        <v>38</v>
      </c>
      <c r="F50" s="154" t="s">
        <v>58</v>
      </c>
      <c r="G50" s="154">
        <v>91</v>
      </c>
      <c r="H50" s="155"/>
      <c r="I50" s="155"/>
      <c r="J50" s="155">
        <v>5.46</v>
      </c>
      <c r="K50" s="155">
        <v>5.46</v>
      </c>
      <c r="L50" s="172">
        <v>0</v>
      </c>
      <c r="M50" s="155" t="s">
        <v>40</v>
      </c>
      <c r="N50" s="173">
        <v>91</v>
      </c>
      <c r="O50" s="173">
        <v>189</v>
      </c>
      <c r="P50" s="173">
        <v>91</v>
      </c>
      <c r="Q50" s="173">
        <v>189</v>
      </c>
      <c r="R50" s="173">
        <v>180</v>
      </c>
      <c r="S50" s="173"/>
      <c r="T50" s="173"/>
      <c r="U50" s="173"/>
      <c r="V50" s="173"/>
      <c r="W50" s="173"/>
      <c r="X50" s="173"/>
      <c r="Y50" s="173"/>
      <c r="Z50" s="173"/>
      <c r="AA50" s="173"/>
      <c r="AB50" s="173"/>
      <c r="AC50" s="173"/>
      <c r="AD50" s="152" t="s">
        <v>102</v>
      </c>
      <c r="AE50" s="173"/>
    </row>
    <row r="51" spans="1:31" s="123" customFormat="1" ht="14.25">
      <c r="A51" s="149">
        <v>43</v>
      </c>
      <c r="B51" s="150" t="s">
        <v>104</v>
      </c>
      <c r="C51" s="151" t="s">
        <v>102</v>
      </c>
      <c r="D51" s="151" t="s">
        <v>105</v>
      </c>
      <c r="E51" s="151" t="s">
        <v>38</v>
      </c>
      <c r="F51" s="154" t="s">
        <v>58</v>
      </c>
      <c r="G51" s="154">
        <v>79</v>
      </c>
      <c r="H51" s="155"/>
      <c r="I51" s="155"/>
      <c r="J51" s="155">
        <v>10</v>
      </c>
      <c r="K51" s="155">
        <v>10</v>
      </c>
      <c r="L51" s="172">
        <v>0</v>
      </c>
      <c r="M51" s="155" t="s">
        <v>40</v>
      </c>
      <c r="N51" s="173">
        <v>79</v>
      </c>
      <c r="O51" s="173">
        <v>199</v>
      </c>
      <c r="P51" s="173">
        <v>79</v>
      </c>
      <c r="Q51" s="173">
        <v>199</v>
      </c>
      <c r="R51" s="173">
        <v>110</v>
      </c>
      <c r="S51" s="173"/>
      <c r="T51" s="173"/>
      <c r="U51" s="173"/>
      <c r="V51" s="173"/>
      <c r="W51" s="173"/>
      <c r="X51" s="173"/>
      <c r="Y51" s="173"/>
      <c r="Z51" s="173"/>
      <c r="AA51" s="173"/>
      <c r="AB51" s="173"/>
      <c r="AC51" s="173"/>
      <c r="AD51" s="152" t="s">
        <v>102</v>
      </c>
      <c r="AE51" s="173"/>
    </row>
    <row r="52" spans="1:31" s="123" customFormat="1" ht="14.25">
      <c r="A52" s="149">
        <v>44</v>
      </c>
      <c r="B52" s="150" t="s">
        <v>106</v>
      </c>
      <c r="C52" s="151" t="s">
        <v>102</v>
      </c>
      <c r="D52" s="151" t="s">
        <v>105</v>
      </c>
      <c r="E52" s="151" t="s">
        <v>38</v>
      </c>
      <c r="F52" s="154" t="s">
        <v>58</v>
      </c>
      <c r="G52" s="154">
        <v>79</v>
      </c>
      <c r="H52" s="155"/>
      <c r="I52" s="155"/>
      <c r="J52" s="155">
        <v>20</v>
      </c>
      <c r="K52" s="155">
        <v>0</v>
      </c>
      <c r="L52" s="172">
        <v>20</v>
      </c>
      <c r="M52" s="155" t="s">
        <v>40</v>
      </c>
      <c r="N52" s="173">
        <v>79</v>
      </c>
      <c r="O52" s="173">
        <v>199</v>
      </c>
      <c r="P52" s="173">
        <v>79</v>
      </c>
      <c r="Q52" s="173">
        <v>199</v>
      </c>
      <c r="R52" s="173"/>
      <c r="S52" s="173">
        <v>6</v>
      </c>
      <c r="T52" s="173"/>
      <c r="U52" s="173"/>
      <c r="V52" s="173"/>
      <c r="W52" s="173"/>
      <c r="X52" s="173"/>
      <c r="Y52" s="173"/>
      <c r="Z52" s="173"/>
      <c r="AA52" s="173"/>
      <c r="AB52" s="173"/>
      <c r="AC52" s="173"/>
      <c r="AD52" s="152" t="s">
        <v>102</v>
      </c>
      <c r="AE52" s="173"/>
    </row>
    <row r="53" spans="1:31" s="123" customFormat="1" ht="14.25">
      <c r="A53" s="149">
        <v>45</v>
      </c>
      <c r="B53" s="150" t="s">
        <v>107</v>
      </c>
      <c r="C53" s="151" t="s">
        <v>102</v>
      </c>
      <c r="D53" s="151" t="s">
        <v>108</v>
      </c>
      <c r="E53" s="151" t="s">
        <v>38</v>
      </c>
      <c r="F53" s="154" t="s">
        <v>58</v>
      </c>
      <c r="G53" s="154">
        <v>1</v>
      </c>
      <c r="H53" s="155"/>
      <c r="I53" s="155"/>
      <c r="J53" s="155">
        <v>0.24</v>
      </c>
      <c r="K53" s="155">
        <v>0</v>
      </c>
      <c r="L53" s="172">
        <v>0.24</v>
      </c>
      <c r="M53" s="155" t="s">
        <v>40</v>
      </c>
      <c r="N53" s="173">
        <v>1</v>
      </c>
      <c r="O53" s="173">
        <v>3</v>
      </c>
      <c r="P53" s="173">
        <v>1</v>
      </c>
      <c r="Q53" s="173">
        <v>3</v>
      </c>
      <c r="R53" s="173"/>
      <c r="S53" s="173">
        <v>3</v>
      </c>
      <c r="T53" s="173"/>
      <c r="U53" s="173"/>
      <c r="V53" s="173"/>
      <c r="W53" s="173"/>
      <c r="X53" s="173"/>
      <c r="Y53" s="173"/>
      <c r="Z53" s="173"/>
      <c r="AA53" s="173"/>
      <c r="AB53" s="173"/>
      <c r="AC53" s="173"/>
      <c r="AD53" s="152" t="s">
        <v>102</v>
      </c>
      <c r="AE53" s="173"/>
    </row>
    <row r="54" spans="1:31" s="123" customFormat="1" ht="14.25">
      <c r="A54" s="149">
        <v>46</v>
      </c>
      <c r="B54" s="150" t="s">
        <v>109</v>
      </c>
      <c r="C54" s="151" t="s">
        <v>102</v>
      </c>
      <c r="D54" s="151" t="s">
        <v>105</v>
      </c>
      <c r="E54" s="151" t="s">
        <v>38</v>
      </c>
      <c r="F54" s="154" t="s">
        <v>58</v>
      </c>
      <c r="G54" s="154">
        <v>3</v>
      </c>
      <c r="H54" s="154"/>
      <c r="I54" s="154"/>
      <c r="J54" s="155">
        <v>0.36</v>
      </c>
      <c r="K54" s="155">
        <v>0</v>
      </c>
      <c r="L54" s="172">
        <v>0.36</v>
      </c>
      <c r="M54" s="155" t="s">
        <v>40</v>
      </c>
      <c r="N54" s="173">
        <v>3</v>
      </c>
      <c r="O54" s="173">
        <v>9</v>
      </c>
      <c r="P54" s="173">
        <v>3</v>
      </c>
      <c r="Q54" s="173">
        <v>9</v>
      </c>
      <c r="R54" s="173"/>
      <c r="S54" s="173">
        <v>9</v>
      </c>
      <c r="T54" s="173"/>
      <c r="U54" s="173"/>
      <c r="V54" s="173"/>
      <c r="W54" s="173"/>
      <c r="X54" s="173"/>
      <c r="Y54" s="173"/>
      <c r="Z54" s="173"/>
      <c r="AA54" s="173"/>
      <c r="AB54" s="173"/>
      <c r="AC54" s="173"/>
      <c r="AD54" s="152" t="s">
        <v>102</v>
      </c>
      <c r="AE54" s="173"/>
    </row>
    <row r="55" spans="1:31" s="123" customFormat="1" ht="14.25">
      <c r="A55" s="149">
        <v>47</v>
      </c>
      <c r="B55" s="150" t="s">
        <v>110</v>
      </c>
      <c r="C55" s="151" t="s">
        <v>102</v>
      </c>
      <c r="D55" s="156"/>
      <c r="E55" s="151" t="s">
        <v>38</v>
      </c>
      <c r="F55" s="154" t="s">
        <v>86</v>
      </c>
      <c r="G55" s="154">
        <v>1</v>
      </c>
      <c r="H55" s="155"/>
      <c r="I55" s="155"/>
      <c r="J55" s="155">
        <v>10</v>
      </c>
      <c r="K55" s="155">
        <v>10</v>
      </c>
      <c r="L55" s="172">
        <v>0</v>
      </c>
      <c r="M55" s="155" t="s">
        <v>40</v>
      </c>
      <c r="N55" s="173">
        <v>0</v>
      </c>
      <c r="O55" s="173">
        <v>0</v>
      </c>
      <c r="P55" s="173">
        <v>0</v>
      </c>
      <c r="Q55" s="173">
        <v>0</v>
      </c>
      <c r="R55" s="173"/>
      <c r="S55" s="173"/>
      <c r="T55" s="173"/>
      <c r="U55" s="173"/>
      <c r="V55" s="173"/>
      <c r="W55" s="173"/>
      <c r="X55" s="173"/>
      <c r="Y55" s="173"/>
      <c r="Z55" s="173"/>
      <c r="AA55" s="173"/>
      <c r="AB55" s="173"/>
      <c r="AC55" s="173"/>
      <c r="AD55" s="152" t="s">
        <v>102</v>
      </c>
      <c r="AE55" s="173"/>
    </row>
    <row r="56" spans="1:31" s="123" customFormat="1" ht="14.25">
      <c r="A56" s="149">
        <v>48</v>
      </c>
      <c r="B56" s="150" t="s">
        <v>111</v>
      </c>
      <c r="C56" s="151" t="s">
        <v>102</v>
      </c>
      <c r="D56" s="151" t="s">
        <v>105</v>
      </c>
      <c r="E56" s="151" t="s">
        <v>38</v>
      </c>
      <c r="F56" s="154" t="s">
        <v>86</v>
      </c>
      <c r="G56" s="154">
        <v>1</v>
      </c>
      <c r="H56" s="155"/>
      <c r="I56" s="155"/>
      <c r="J56" s="155">
        <v>10</v>
      </c>
      <c r="K56" s="155">
        <v>10</v>
      </c>
      <c r="L56" s="172">
        <v>0</v>
      </c>
      <c r="M56" s="155" t="s">
        <v>40</v>
      </c>
      <c r="N56" s="173">
        <v>0</v>
      </c>
      <c r="O56" s="173">
        <v>0</v>
      </c>
      <c r="P56" s="173">
        <v>0</v>
      </c>
      <c r="Q56" s="173">
        <v>0</v>
      </c>
      <c r="R56" s="173"/>
      <c r="S56" s="173"/>
      <c r="T56" s="173"/>
      <c r="U56" s="173"/>
      <c r="V56" s="173"/>
      <c r="W56" s="173"/>
      <c r="X56" s="173"/>
      <c r="Y56" s="173"/>
      <c r="Z56" s="173"/>
      <c r="AA56" s="173"/>
      <c r="AB56" s="173"/>
      <c r="AC56" s="173"/>
      <c r="AD56" s="152" t="s">
        <v>102</v>
      </c>
      <c r="AE56" s="173"/>
    </row>
    <row r="57" spans="1:31" s="123" customFormat="1" ht="14.25">
      <c r="A57" s="149">
        <v>49</v>
      </c>
      <c r="B57" s="150" t="s">
        <v>112</v>
      </c>
      <c r="C57" s="151" t="s">
        <v>102</v>
      </c>
      <c r="D57" s="151" t="s">
        <v>105</v>
      </c>
      <c r="E57" s="151" t="s">
        <v>38</v>
      </c>
      <c r="F57" s="154" t="s">
        <v>86</v>
      </c>
      <c r="G57" s="154">
        <v>1</v>
      </c>
      <c r="H57" s="155"/>
      <c r="I57" s="155"/>
      <c r="J57" s="155">
        <v>20</v>
      </c>
      <c r="K57" s="155">
        <v>20</v>
      </c>
      <c r="L57" s="172">
        <v>0</v>
      </c>
      <c r="M57" s="155" t="s">
        <v>40</v>
      </c>
      <c r="N57" s="173">
        <v>79</v>
      </c>
      <c r="O57" s="173">
        <v>199</v>
      </c>
      <c r="P57" s="173">
        <v>79</v>
      </c>
      <c r="Q57" s="173">
        <v>199</v>
      </c>
      <c r="R57" s="173">
        <v>20</v>
      </c>
      <c r="S57" s="173"/>
      <c r="T57" s="173"/>
      <c r="U57" s="173"/>
      <c r="V57" s="173"/>
      <c r="W57" s="173"/>
      <c r="X57" s="173"/>
      <c r="Y57" s="173"/>
      <c r="Z57" s="173"/>
      <c r="AA57" s="173"/>
      <c r="AB57" s="173"/>
      <c r="AC57" s="173"/>
      <c r="AD57" s="152" t="s">
        <v>102</v>
      </c>
      <c r="AE57" s="173"/>
    </row>
    <row r="58" spans="1:31" s="123" customFormat="1" ht="14.25">
      <c r="A58" s="149">
        <v>50</v>
      </c>
      <c r="B58" s="150" t="s">
        <v>113</v>
      </c>
      <c r="C58" s="151" t="s">
        <v>102</v>
      </c>
      <c r="D58" s="151" t="s">
        <v>105</v>
      </c>
      <c r="E58" s="151" t="s">
        <v>38</v>
      </c>
      <c r="F58" s="154" t="s">
        <v>58</v>
      </c>
      <c r="G58" s="154">
        <v>18</v>
      </c>
      <c r="H58" s="155"/>
      <c r="I58" s="155"/>
      <c r="J58" s="155">
        <v>4.3</v>
      </c>
      <c r="K58" s="155">
        <v>4.3</v>
      </c>
      <c r="L58" s="172">
        <v>0</v>
      </c>
      <c r="M58" s="155" t="s">
        <v>40</v>
      </c>
      <c r="N58" s="173">
        <v>18</v>
      </c>
      <c r="O58" s="173">
        <v>79</v>
      </c>
      <c r="P58" s="173">
        <v>18</v>
      </c>
      <c r="Q58" s="173">
        <v>79</v>
      </c>
      <c r="R58" s="173"/>
      <c r="S58" s="173"/>
      <c r="T58" s="173"/>
      <c r="U58" s="173"/>
      <c r="V58" s="173"/>
      <c r="W58" s="173"/>
      <c r="X58" s="173">
        <v>79</v>
      </c>
      <c r="Y58" s="173">
        <v>79</v>
      </c>
      <c r="Z58" s="173"/>
      <c r="AA58" s="173"/>
      <c r="AB58" s="173"/>
      <c r="AC58" s="173"/>
      <c r="AD58" s="152" t="s">
        <v>102</v>
      </c>
      <c r="AE58" s="173"/>
    </row>
    <row r="59" spans="1:31" s="123" customFormat="1" ht="14.25">
      <c r="A59" s="149">
        <v>51</v>
      </c>
      <c r="B59" s="150" t="s">
        <v>114</v>
      </c>
      <c r="C59" s="151" t="s">
        <v>102</v>
      </c>
      <c r="D59" s="156"/>
      <c r="E59" s="151" t="s">
        <v>38</v>
      </c>
      <c r="F59" s="154" t="s">
        <v>58</v>
      </c>
      <c r="G59" s="154">
        <v>148</v>
      </c>
      <c r="H59" s="155"/>
      <c r="I59" s="155"/>
      <c r="J59" s="155">
        <v>44</v>
      </c>
      <c r="K59" s="155">
        <v>44</v>
      </c>
      <c r="L59" s="172">
        <v>0</v>
      </c>
      <c r="M59" s="155" t="s">
        <v>40</v>
      </c>
      <c r="N59" s="173">
        <v>148</v>
      </c>
      <c r="O59" s="173">
        <v>377</v>
      </c>
      <c r="P59" s="173">
        <v>148</v>
      </c>
      <c r="Q59" s="173">
        <v>377</v>
      </c>
      <c r="R59" s="173"/>
      <c r="S59" s="173"/>
      <c r="T59" s="173"/>
      <c r="U59" s="173"/>
      <c r="V59" s="173"/>
      <c r="W59" s="173"/>
      <c r="X59" s="173"/>
      <c r="Y59" s="173"/>
      <c r="Z59" s="173">
        <v>442</v>
      </c>
      <c r="AA59" s="173">
        <v>120</v>
      </c>
      <c r="AB59" s="173">
        <v>331</v>
      </c>
      <c r="AC59" s="173">
        <v>225</v>
      </c>
      <c r="AD59" s="152" t="s">
        <v>102</v>
      </c>
      <c r="AE59" s="173"/>
    </row>
    <row r="60" spans="1:31" s="123" customFormat="1" ht="14.25">
      <c r="A60" s="149">
        <v>52</v>
      </c>
      <c r="B60" s="150" t="s">
        <v>115</v>
      </c>
      <c r="C60" s="151" t="s">
        <v>102</v>
      </c>
      <c r="D60" s="151" t="s">
        <v>105</v>
      </c>
      <c r="E60" s="151" t="s">
        <v>38</v>
      </c>
      <c r="F60" s="154" t="s">
        <v>69</v>
      </c>
      <c r="G60" s="154">
        <v>3</v>
      </c>
      <c r="H60" s="154"/>
      <c r="I60" s="154"/>
      <c r="J60" s="155">
        <v>30</v>
      </c>
      <c r="K60" s="155">
        <v>0</v>
      </c>
      <c r="L60" s="172">
        <v>30</v>
      </c>
      <c r="M60" s="155" t="s">
        <v>40</v>
      </c>
      <c r="N60" s="173">
        <v>521</v>
      </c>
      <c r="O60" s="173">
        <v>1418</v>
      </c>
      <c r="P60" s="173">
        <v>79</v>
      </c>
      <c r="Q60" s="173">
        <v>199</v>
      </c>
      <c r="R60" s="173"/>
      <c r="S60" s="173"/>
      <c r="T60" s="173"/>
      <c r="U60" s="173"/>
      <c r="V60" s="173"/>
      <c r="W60" s="173"/>
      <c r="X60" s="173"/>
      <c r="Y60" s="173"/>
      <c r="Z60" s="173">
        <v>1418</v>
      </c>
      <c r="AA60" s="173">
        <v>199</v>
      </c>
      <c r="AB60" s="173"/>
      <c r="AC60" s="173"/>
      <c r="AD60" s="152" t="s">
        <v>102</v>
      </c>
      <c r="AE60" s="173"/>
    </row>
    <row r="61" spans="1:31" s="123" customFormat="1" ht="14.25">
      <c r="A61" s="149">
        <v>53</v>
      </c>
      <c r="B61" s="150" t="s">
        <v>116</v>
      </c>
      <c r="C61" s="151" t="s">
        <v>102</v>
      </c>
      <c r="D61" s="151" t="s">
        <v>105</v>
      </c>
      <c r="E61" s="151" t="s">
        <v>38</v>
      </c>
      <c r="F61" s="154" t="s">
        <v>69</v>
      </c>
      <c r="G61" s="154">
        <v>0.5</v>
      </c>
      <c r="H61" s="154"/>
      <c r="I61" s="154"/>
      <c r="J61" s="155">
        <v>2</v>
      </c>
      <c r="K61" s="155">
        <v>2</v>
      </c>
      <c r="L61" s="172">
        <v>0</v>
      </c>
      <c r="M61" s="155" t="s">
        <v>40</v>
      </c>
      <c r="N61" s="173">
        <v>40</v>
      </c>
      <c r="O61" s="173">
        <v>132</v>
      </c>
      <c r="P61" s="173">
        <v>11</v>
      </c>
      <c r="Q61" s="173">
        <v>47</v>
      </c>
      <c r="R61" s="173"/>
      <c r="S61" s="173"/>
      <c r="T61" s="173"/>
      <c r="U61" s="173"/>
      <c r="V61" s="173"/>
      <c r="W61" s="173"/>
      <c r="X61" s="173"/>
      <c r="Y61" s="173"/>
      <c r="Z61" s="173">
        <v>132</v>
      </c>
      <c r="AA61" s="173">
        <v>47</v>
      </c>
      <c r="AB61" s="173"/>
      <c r="AC61" s="173"/>
      <c r="AD61" s="152" t="s">
        <v>102</v>
      </c>
      <c r="AE61" s="173"/>
    </row>
    <row r="62" spans="1:31" s="123" customFormat="1" ht="14.25">
      <c r="A62" s="149">
        <v>54</v>
      </c>
      <c r="B62" s="150" t="s">
        <v>117</v>
      </c>
      <c r="C62" s="151" t="s">
        <v>102</v>
      </c>
      <c r="D62" s="151" t="s">
        <v>105</v>
      </c>
      <c r="E62" s="151" t="s">
        <v>38</v>
      </c>
      <c r="F62" s="154" t="s">
        <v>86</v>
      </c>
      <c r="G62" s="154">
        <v>1</v>
      </c>
      <c r="H62" s="155"/>
      <c r="I62" s="155"/>
      <c r="J62" s="155">
        <v>62</v>
      </c>
      <c r="K62" s="155">
        <v>62</v>
      </c>
      <c r="L62" s="172">
        <v>0</v>
      </c>
      <c r="M62" s="155" t="s">
        <v>40</v>
      </c>
      <c r="N62" s="173">
        <v>521</v>
      </c>
      <c r="O62" s="173">
        <v>1418</v>
      </c>
      <c r="P62" s="173">
        <v>79</v>
      </c>
      <c r="Q62" s="173">
        <v>199</v>
      </c>
      <c r="R62" s="173"/>
      <c r="S62" s="173"/>
      <c r="T62" s="173"/>
      <c r="U62" s="173"/>
      <c r="V62" s="173"/>
      <c r="W62" s="173"/>
      <c r="X62" s="173"/>
      <c r="Y62" s="173"/>
      <c r="Z62" s="173"/>
      <c r="AA62" s="173"/>
      <c r="AB62" s="173">
        <v>521</v>
      </c>
      <c r="AC62" s="173">
        <v>79</v>
      </c>
      <c r="AD62" s="152" t="s">
        <v>102</v>
      </c>
      <c r="AE62" s="173"/>
    </row>
    <row r="63" spans="1:31" s="123" customFormat="1" ht="14.25">
      <c r="A63" s="149">
        <v>55</v>
      </c>
      <c r="B63" s="150" t="s">
        <v>118</v>
      </c>
      <c r="C63" s="151" t="s">
        <v>102</v>
      </c>
      <c r="D63" s="151" t="s">
        <v>105</v>
      </c>
      <c r="E63" s="151" t="s">
        <v>38</v>
      </c>
      <c r="F63" s="154" t="s">
        <v>119</v>
      </c>
      <c r="G63" s="154" t="s">
        <v>120</v>
      </c>
      <c r="H63" s="155"/>
      <c r="I63" s="155"/>
      <c r="J63" s="155">
        <v>90</v>
      </c>
      <c r="K63" s="155">
        <v>76</v>
      </c>
      <c r="L63" s="172">
        <v>14</v>
      </c>
      <c r="M63" s="155" t="s">
        <v>40</v>
      </c>
      <c r="N63" s="173">
        <v>521</v>
      </c>
      <c r="O63" s="173">
        <v>1418</v>
      </c>
      <c r="P63" s="173">
        <v>79</v>
      </c>
      <c r="Q63" s="173">
        <v>199</v>
      </c>
      <c r="R63" s="173">
        <v>30</v>
      </c>
      <c r="S63" s="173"/>
      <c r="T63" s="173"/>
      <c r="U63" s="173"/>
      <c r="V63" s="173"/>
      <c r="W63" s="173"/>
      <c r="X63" s="173"/>
      <c r="Y63" s="173"/>
      <c r="Z63" s="173"/>
      <c r="AA63" s="173"/>
      <c r="AB63" s="173"/>
      <c r="AC63" s="173"/>
      <c r="AD63" s="152" t="s">
        <v>102</v>
      </c>
      <c r="AE63" s="173"/>
    </row>
    <row r="64" spans="1:31" s="123" customFormat="1" ht="14.25">
      <c r="A64" s="149">
        <v>56</v>
      </c>
      <c r="B64" s="150" t="s">
        <v>121</v>
      </c>
      <c r="C64" s="151" t="s">
        <v>102</v>
      </c>
      <c r="D64" s="151" t="s">
        <v>105</v>
      </c>
      <c r="E64" s="151" t="s">
        <v>38</v>
      </c>
      <c r="F64" s="154" t="s">
        <v>86</v>
      </c>
      <c r="G64" s="154">
        <v>1</v>
      </c>
      <c r="H64" s="155"/>
      <c r="I64" s="155"/>
      <c r="J64" s="155">
        <v>6</v>
      </c>
      <c r="K64" s="155">
        <v>6</v>
      </c>
      <c r="L64" s="172">
        <v>0</v>
      </c>
      <c r="M64" s="155" t="s">
        <v>40</v>
      </c>
      <c r="N64" s="173">
        <v>521</v>
      </c>
      <c r="O64" s="173">
        <v>1418</v>
      </c>
      <c r="P64" s="173">
        <v>79</v>
      </c>
      <c r="Q64" s="173">
        <v>199</v>
      </c>
      <c r="R64" s="173"/>
      <c r="S64" s="173"/>
      <c r="T64" s="173"/>
      <c r="U64" s="173"/>
      <c r="V64" s="173">
        <v>54</v>
      </c>
      <c r="W64" s="173"/>
      <c r="X64" s="173"/>
      <c r="Y64" s="173"/>
      <c r="Z64" s="173"/>
      <c r="AA64" s="173"/>
      <c r="AB64" s="173"/>
      <c r="AC64" s="173"/>
      <c r="AD64" s="152" t="s">
        <v>102</v>
      </c>
      <c r="AE64" s="173"/>
    </row>
    <row r="65" spans="1:31" s="123" customFormat="1" ht="14.25">
      <c r="A65" s="149">
        <v>57</v>
      </c>
      <c r="B65" s="150" t="s">
        <v>122</v>
      </c>
      <c r="C65" s="151" t="s">
        <v>102</v>
      </c>
      <c r="D65" s="151" t="s">
        <v>105</v>
      </c>
      <c r="E65" s="151" t="s">
        <v>38</v>
      </c>
      <c r="F65" s="154" t="s">
        <v>58</v>
      </c>
      <c r="G65" s="154">
        <v>521</v>
      </c>
      <c r="H65" s="155"/>
      <c r="I65" s="155"/>
      <c r="J65" s="155">
        <v>5</v>
      </c>
      <c r="K65" s="155">
        <v>5</v>
      </c>
      <c r="L65" s="172">
        <v>0</v>
      </c>
      <c r="M65" s="155" t="s">
        <v>40</v>
      </c>
      <c r="N65" s="173">
        <v>521</v>
      </c>
      <c r="O65" s="173">
        <v>1418</v>
      </c>
      <c r="P65" s="173">
        <v>79</v>
      </c>
      <c r="Q65" s="173">
        <v>199</v>
      </c>
      <c r="R65" s="173">
        <v>10</v>
      </c>
      <c r="S65" s="173"/>
      <c r="T65" s="173"/>
      <c r="U65" s="173"/>
      <c r="V65" s="173"/>
      <c r="W65" s="173"/>
      <c r="X65" s="173"/>
      <c r="Y65" s="173"/>
      <c r="Z65" s="173"/>
      <c r="AA65" s="173"/>
      <c r="AB65" s="173"/>
      <c r="AC65" s="173"/>
      <c r="AD65" s="152" t="s">
        <v>102</v>
      </c>
      <c r="AE65" s="173"/>
    </row>
    <row r="66" spans="1:31" s="123" customFormat="1" ht="14.25">
      <c r="A66" s="149">
        <v>58</v>
      </c>
      <c r="B66" s="150" t="s">
        <v>123</v>
      </c>
      <c r="C66" s="151" t="s">
        <v>102</v>
      </c>
      <c r="D66" s="151" t="s">
        <v>105</v>
      </c>
      <c r="E66" s="151" t="s">
        <v>38</v>
      </c>
      <c r="F66" s="154" t="s">
        <v>86</v>
      </c>
      <c r="G66" s="154">
        <v>1</v>
      </c>
      <c r="H66" s="155"/>
      <c r="I66" s="155"/>
      <c r="J66" s="155">
        <v>6.5</v>
      </c>
      <c r="K66" s="155">
        <v>6.5</v>
      </c>
      <c r="L66" s="172">
        <v>0</v>
      </c>
      <c r="M66" s="155" t="s">
        <v>40</v>
      </c>
      <c r="N66" s="173">
        <v>521</v>
      </c>
      <c r="O66" s="173">
        <v>1418</v>
      </c>
      <c r="P66" s="173">
        <v>79</v>
      </c>
      <c r="Q66" s="173">
        <v>199</v>
      </c>
      <c r="R66" s="173">
        <v>10</v>
      </c>
      <c r="S66" s="173"/>
      <c r="T66" s="173"/>
      <c r="U66" s="173"/>
      <c r="V66" s="173"/>
      <c r="W66" s="173"/>
      <c r="X66" s="173"/>
      <c r="Y66" s="173"/>
      <c r="Z66" s="173"/>
      <c r="AA66" s="173"/>
      <c r="AB66" s="173"/>
      <c r="AC66" s="173"/>
      <c r="AD66" s="152" t="s">
        <v>102</v>
      </c>
      <c r="AE66" s="173"/>
    </row>
    <row r="67" spans="1:31" s="123" customFormat="1" ht="14.25">
      <c r="A67" s="149">
        <v>59</v>
      </c>
      <c r="B67" s="150" t="s">
        <v>124</v>
      </c>
      <c r="C67" s="151" t="s">
        <v>125</v>
      </c>
      <c r="D67" s="151"/>
      <c r="E67" s="151" t="s">
        <v>38</v>
      </c>
      <c r="F67" s="152" t="s">
        <v>58</v>
      </c>
      <c r="G67" s="173">
        <v>192</v>
      </c>
      <c r="H67" s="173"/>
      <c r="I67" s="173"/>
      <c r="J67" s="155">
        <v>30.1602</v>
      </c>
      <c r="K67" s="155">
        <v>30.1602</v>
      </c>
      <c r="L67" s="172">
        <v>0</v>
      </c>
      <c r="M67" s="155" t="s">
        <v>40</v>
      </c>
      <c r="N67" s="173">
        <v>189</v>
      </c>
      <c r="O67" s="173">
        <v>362</v>
      </c>
      <c r="P67" s="173">
        <v>189</v>
      </c>
      <c r="Q67" s="173">
        <v>362</v>
      </c>
      <c r="R67" s="173">
        <v>1000</v>
      </c>
      <c r="S67" s="173"/>
      <c r="T67" s="173"/>
      <c r="U67" s="173"/>
      <c r="V67" s="173"/>
      <c r="W67" s="173"/>
      <c r="X67" s="173"/>
      <c r="Y67" s="173"/>
      <c r="Z67" s="173"/>
      <c r="AA67" s="173"/>
      <c r="AB67" s="173"/>
      <c r="AC67" s="173"/>
      <c r="AD67" s="152" t="s">
        <v>125</v>
      </c>
      <c r="AE67" s="173"/>
    </row>
    <row r="68" spans="1:31" s="123" customFormat="1" ht="14.25">
      <c r="A68" s="149">
        <v>60</v>
      </c>
      <c r="B68" s="157" t="s">
        <v>126</v>
      </c>
      <c r="C68" s="151" t="s">
        <v>125</v>
      </c>
      <c r="D68" s="151"/>
      <c r="E68" s="151" t="s">
        <v>38</v>
      </c>
      <c r="F68" s="152" t="s">
        <v>58</v>
      </c>
      <c r="G68" s="173"/>
      <c r="H68" s="173"/>
      <c r="I68" s="173"/>
      <c r="J68" s="155">
        <v>24.94</v>
      </c>
      <c r="K68" s="155">
        <v>24.94</v>
      </c>
      <c r="L68" s="172">
        <v>0</v>
      </c>
      <c r="M68" s="155" t="s">
        <v>40</v>
      </c>
      <c r="N68" s="173">
        <v>405</v>
      </c>
      <c r="O68" s="173">
        <v>893</v>
      </c>
      <c r="P68" s="173">
        <v>405</v>
      </c>
      <c r="Q68" s="173">
        <v>893</v>
      </c>
      <c r="R68" s="173">
        <v>200</v>
      </c>
      <c r="S68" s="173"/>
      <c r="T68" s="173"/>
      <c r="U68" s="173"/>
      <c r="V68" s="173"/>
      <c r="W68" s="173"/>
      <c r="X68" s="173"/>
      <c r="Y68" s="173"/>
      <c r="Z68" s="173"/>
      <c r="AA68" s="173"/>
      <c r="AB68" s="173"/>
      <c r="AC68" s="173"/>
      <c r="AD68" s="152" t="s">
        <v>125</v>
      </c>
      <c r="AE68" s="173"/>
    </row>
    <row r="69" spans="1:31" s="123" customFormat="1" ht="14.25">
      <c r="A69" s="149">
        <v>61</v>
      </c>
      <c r="B69" s="157" t="s">
        <v>127</v>
      </c>
      <c r="C69" s="151" t="s">
        <v>125</v>
      </c>
      <c r="D69" s="151"/>
      <c r="E69" s="151" t="s">
        <v>38</v>
      </c>
      <c r="F69" s="152" t="s">
        <v>86</v>
      </c>
      <c r="G69" s="173">
        <v>1</v>
      </c>
      <c r="H69" s="173"/>
      <c r="I69" s="173"/>
      <c r="J69" s="155">
        <v>10</v>
      </c>
      <c r="K69" s="155">
        <v>10</v>
      </c>
      <c r="L69" s="172">
        <v>0</v>
      </c>
      <c r="M69" s="155" t="s">
        <v>40</v>
      </c>
      <c r="N69" s="173">
        <v>0</v>
      </c>
      <c r="O69" s="173">
        <v>0</v>
      </c>
      <c r="P69" s="173">
        <v>0</v>
      </c>
      <c r="Q69" s="173">
        <v>0</v>
      </c>
      <c r="R69" s="173"/>
      <c r="S69" s="173"/>
      <c r="T69" s="173"/>
      <c r="U69" s="173"/>
      <c r="V69" s="173"/>
      <c r="W69" s="173"/>
      <c r="X69" s="173"/>
      <c r="Y69" s="173"/>
      <c r="Z69" s="173"/>
      <c r="AA69" s="173"/>
      <c r="AB69" s="173"/>
      <c r="AC69" s="173"/>
      <c r="AD69" s="152" t="s">
        <v>125</v>
      </c>
      <c r="AE69" s="173"/>
    </row>
    <row r="70" spans="1:31" s="123" customFormat="1" ht="14.25">
      <c r="A70" s="149">
        <v>62</v>
      </c>
      <c r="B70" s="157" t="s">
        <v>128</v>
      </c>
      <c r="C70" s="151" t="s">
        <v>125</v>
      </c>
      <c r="D70" s="151"/>
      <c r="E70" s="151" t="s">
        <v>38</v>
      </c>
      <c r="F70" s="152" t="s">
        <v>58</v>
      </c>
      <c r="G70" s="173">
        <v>145</v>
      </c>
      <c r="H70" s="173"/>
      <c r="I70" s="173"/>
      <c r="J70" s="155">
        <v>27</v>
      </c>
      <c r="K70" s="155">
        <v>27</v>
      </c>
      <c r="L70" s="172">
        <v>0</v>
      </c>
      <c r="M70" s="155" t="s">
        <v>40</v>
      </c>
      <c r="N70" s="173">
        <v>145</v>
      </c>
      <c r="O70" s="173">
        <v>337</v>
      </c>
      <c r="P70" s="173">
        <v>145</v>
      </c>
      <c r="Q70" s="173">
        <v>337</v>
      </c>
      <c r="R70" s="173"/>
      <c r="S70" s="173"/>
      <c r="T70" s="173"/>
      <c r="U70" s="173"/>
      <c r="V70" s="173"/>
      <c r="W70" s="173"/>
      <c r="X70" s="173"/>
      <c r="Y70" s="173"/>
      <c r="Z70" s="173">
        <v>60</v>
      </c>
      <c r="AA70" s="173">
        <v>60</v>
      </c>
      <c r="AB70" s="173">
        <v>151</v>
      </c>
      <c r="AC70" s="173">
        <v>151</v>
      </c>
      <c r="AD70" s="152" t="s">
        <v>125</v>
      </c>
      <c r="AE70" s="173"/>
    </row>
    <row r="71" spans="1:31" s="123" customFormat="1" ht="22.5">
      <c r="A71" s="149">
        <v>63</v>
      </c>
      <c r="B71" s="150" t="s">
        <v>129</v>
      </c>
      <c r="C71" s="151" t="s">
        <v>130</v>
      </c>
      <c r="D71" s="151" t="s">
        <v>131</v>
      </c>
      <c r="E71" s="151" t="s">
        <v>38</v>
      </c>
      <c r="F71" s="154" t="s">
        <v>132</v>
      </c>
      <c r="G71" s="154" t="s">
        <v>133</v>
      </c>
      <c r="H71" s="155" t="s">
        <v>134</v>
      </c>
      <c r="I71" s="155" t="s">
        <v>134</v>
      </c>
      <c r="J71" s="155">
        <v>2.82</v>
      </c>
      <c r="K71" s="155">
        <v>2.82</v>
      </c>
      <c r="L71" s="172">
        <v>0</v>
      </c>
      <c r="M71" s="155" t="s">
        <v>40</v>
      </c>
      <c r="N71" s="190">
        <v>50</v>
      </c>
      <c r="O71" s="190">
        <v>84</v>
      </c>
      <c r="P71" s="190">
        <v>50</v>
      </c>
      <c r="Q71" s="190">
        <v>84</v>
      </c>
      <c r="R71" s="190">
        <v>120</v>
      </c>
      <c r="S71" s="190"/>
      <c r="T71" s="190"/>
      <c r="U71" s="190"/>
      <c r="V71" s="190"/>
      <c r="W71" s="190"/>
      <c r="X71" s="190"/>
      <c r="Y71" s="190"/>
      <c r="Z71" s="190"/>
      <c r="AA71" s="190"/>
      <c r="AB71" s="190"/>
      <c r="AC71" s="190"/>
      <c r="AD71" s="190"/>
      <c r="AE71" s="194"/>
    </row>
    <row r="72" spans="1:31" s="123" customFormat="1" ht="14.25">
      <c r="A72" s="149">
        <v>64</v>
      </c>
      <c r="B72" s="150" t="s">
        <v>135</v>
      </c>
      <c r="C72" s="151" t="s">
        <v>136</v>
      </c>
      <c r="D72" s="151"/>
      <c r="E72" s="151" t="s">
        <v>38</v>
      </c>
      <c r="F72" s="152" t="s">
        <v>58</v>
      </c>
      <c r="G72" s="152">
        <v>27</v>
      </c>
      <c r="H72" s="152">
        <v>10</v>
      </c>
      <c r="I72" s="152">
        <v>10</v>
      </c>
      <c r="J72" s="155">
        <v>10</v>
      </c>
      <c r="K72" s="155">
        <v>10</v>
      </c>
      <c r="L72" s="172">
        <v>0</v>
      </c>
      <c r="M72" s="155" t="s">
        <v>40</v>
      </c>
      <c r="N72" s="190">
        <v>27</v>
      </c>
      <c r="O72" s="190">
        <v>46</v>
      </c>
      <c r="P72" s="190">
        <v>27</v>
      </c>
      <c r="Q72" s="190">
        <v>46</v>
      </c>
      <c r="R72" s="190">
        <v>200</v>
      </c>
      <c r="S72" s="190"/>
      <c r="T72" s="190"/>
      <c r="U72" s="190"/>
      <c r="V72" s="190"/>
      <c r="W72" s="190"/>
      <c r="X72" s="190"/>
      <c r="Y72" s="190"/>
      <c r="Z72" s="190"/>
      <c r="AA72" s="190"/>
      <c r="AB72" s="190"/>
      <c r="AC72" s="190"/>
      <c r="AD72" s="188" t="s">
        <v>67</v>
      </c>
      <c r="AE72" s="194"/>
    </row>
    <row r="73" spans="1:31" s="123" customFormat="1" ht="14.25">
      <c r="A73" s="149">
        <v>65</v>
      </c>
      <c r="B73" s="150" t="s">
        <v>137</v>
      </c>
      <c r="C73" s="151" t="s">
        <v>136</v>
      </c>
      <c r="D73" s="186"/>
      <c r="E73" s="151" t="s">
        <v>38</v>
      </c>
      <c r="F73" s="187" t="s">
        <v>58</v>
      </c>
      <c r="G73" s="188">
        <v>357</v>
      </c>
      <c r="H73" s="188">
        <v>17.96</v>
      </c>
      <c r="I73" s="188">
        <v>17.96</v>
      </c>
      <c r="J73" s="155">
        <v>17.96</v>
      </c>
      <c r="K73" s="155">
        <v>17.96</v>
      </c>
      <c r="L73" s="172">
        <v>0</v>
      </c>
      <c r="M73" s="155" t="s">
        <v>40</v>
      </c>
      <c r="N73" s="190">
        <v>357</v>
      </c>
      <c r="O73" s="190">
        <v>701</v>
      </c>
      <c r="P73" s="190">
        <v>357</v>
      </c>
      <c r="Q73" s="190">
        <v>701</v>
      </c>
      <c r="R73" s="190">
        <v>200</v>
      </c>
      <c r="S73" s="190"/>
      <c r="T73" s="190"/>
      <c r="U73" s="190"/>
      <c r="V73" s="190"/>
      <c r="W73" s="190"/>
      <c r="X73" s="190"/>
      <c r="Y73" s="190"/>
      <c r="Z73" s="190"/>
      <c r="AA73" s="190"/>
      <c r="AB73" s="190"/>
      <c r="AC73" s="190"/>
      <c r="AD73" s="188" t="s">
        <v>41</v>
      </c>
      <c r="AE73" s="194"/>
    </row>
    <row r="74" spans="1:31" s="123" customFormat="1" ht="14.25">
      <c r="A74" s="149">
        <v>66</v>
      </c>
      <c r="B74" s="150" t="s">
        <v>138</v>
      </c>
      <c r="C74" s="151" t="s">
        <v>136</v>
      </c>
      <c r="D74" s="189"/>
      <c r="E74" s="151" t="s">
        <v>38</v>
      </c>
      <c r="F74" s="187" t="s">
        <v>58</v>
      </c>
      <c r="G74" s="190">
        <v>19</v>
      </c>
      <c r="H74" s="190">
        <v>3</v>
      </c>
      <c r="I74" s="190">
        <v>3</v>
      </c>
      <c r="J74" s="155">
        <v>3</v>
      </c>
      <c r="K74" s="155">
        <v>3</v>
      </c>
      <c r="L74" s="172">
        <v>0</v>
      </c>
      <c r="M74" s="155" t="s">
        <v>40</v>
      </c>
      <c r="N74" s="190">
        <v>19</v>
      </c>
      <c r="O74" s="190">
        <v>37</v>
      </c>
      <c r="P74" s="190">
        <v>19</v>
      </c>
      <c r="Q74" s="190">
        <v>37</v>
      </c>
      <c r="R74" s="190"/>
      <c r="S74" s="190"/>
      <c r="T74" s="190"/>
      <c r="U74" s="190"/>
      <c r="V74" s="190"/>
      <c r="W74" s="190"/>
      <c r="X74" s="190"/>
      <c r="Y74" s="190"/>
      <c r="Z74" s="190">
        <v>1</v>
      </c>
      <c r="AA74" s="190">
        <v>1</v>
      </c>
      <c r="AB74" s="190">
        <v>18</v>
      </c>
      <c r="AC74" s="190">
        <v>18</v>
      </c>
      <c r="AD74" s="188" t="s">
        <v>41</v>
      </c>
      <c r="AE74" s="194"/>
    </row>
    <row r="75" spans="1:31" s="123" customFormat="1" ht="14.25">
      <c r="A75" s="149">
        <v>67</v>
      </c>
      <c r="B75" s="150" t="s">
        <v>139</v>
      </c>
      <c r="C75" s="186" t="s">
        <v>140</v>
      </c>
      <c r="D75" s="189"/>
      <c r="E75" s="151" t="s">
        <v>38</v>
      </c>
      <c r="F75" s="187" t="s">
        <v>58</v>
      </c>
      <c r="G75" s="190">
        <v>707</v>
      </c>
      <c r="H75" s="190"/>
      <c r="I75" s="190"/>
      <c r="J75" s="155">
        <v>86.32</v>
      </c>
      <c r="K75" s="155">
        <v>86.32</v>
      </c>
      <c r="L75" s="172">
        <v>0</v>
      </c>
      <c r="M75" s="155" t="s">
        <v>40</v>
      </c>
      <c r="N75" s="190">
        <v>707</v>
      </c>
      <c r="O75" s="190">
        <v>1702</v>
      </c>
      <c r="P75" s="190">
        <v>707</v>
      </c>
      <c r="Q75" s="190">
        <v>1702</v>
      </c>
      <c r="R75" s="190">
        <v>500</v>
      </c>
      <c r="S75" s="190"/>
      <c r="T75" s="190"/>
      <c r="U75" s="190"/>
      <c r="V75" s="190"/>
      <c r="W75" s="190"/>
      <c r="X75" s="190"/>
      <c r="Y75" s="190"/>
      <c r="Z75" s="190"/>
      <c r="AA75" s="190"/>
      <c r="AB75" s="190"/>
      <c r="AC75" s="190"/>
      <c r="AD75" s="190"/>
      <c r="AE75" s="194"/>
    </row>
    <row r="76" spans="1:31" s="123" customFormat="1" ht="14.25">
      <c r="A76" s="149">
        <v>68</v>
      </c>
      <c r="B76" s="150" t="s">
        <v>141</v>
      </c>
      <c r="C76" s="186" t="s">
        <v>140</v>
      </c>
      <c r="D76" s="189"/>
      <c r="E76" s="151" t="s">
        <v>38</v>
      </c>
      <c r="F76" s="187" t="s">
        <v>58</v>
      </c>
      <c r="G76" s="190">
        <v>707</v>
      </c>
      <c r="H76" s="190"/>
      <c r="I76" s="190"/>
      <c r="J76" s="155">
        <v>10.74</v>
      </c>
      <c r="K76" s="155">
        <v>10.74</v>
      </c>
      <c r="L76" s="172">
        <v>0</v>
      </c>
      <c r="M76" s="155" t="s">
        <v>40</v>
      </c>
      <c r="N76" s="190">
        <v>707</v>
      </c>
      <c r="O76" s="190">
        <v>1702</v>
      </c>
      <c r="P76" s="190">
        <v>707</v>
      </c>
      <c r="Q76" s="190">
        <v>1702</v>
      </c>
      <c r="R76" s="190">
        <v>100</v>
      </c>
      <c r="S76" s="190"/>
      <c r="T76" s="190"/>
      <c r="U76" s="190"/>
      <c r="V76" s="190"/>
      <c r="W76" s="190"/>
      <c r="X76" s="190"/>
      <c r="Y76" s="190"/>
      <c r="Z76" s="190"/>
      <c r="AA76" s="190"/>
      <c r="AB76" s="190"/>
      <c r="AC76" s="190"/>
      <c r="AD76" s="190"/>
      <c r="AE76" s="194"/>
    </row>
    <row r="77" spans="1:31" s="123" customFormat="1" ht="14.25">
      <c r="A77" s="149">
        <v>69</v>
      </c>
      <c r="B77" s="150" t="s">
        <v>142</v>
      </c>
      <c r="C77" s="186" t="s">
        <v>140</v>
      </c>
      <c r="D77" s="186" t="s">
        <v>143</v>
      </c>
      <c r="E77" s="151" t="s">
        <v>38</v>
      </c>
      <c r="F77" s="187" t="s">
        <v>58</v>
      </c>
      <c r="G77" s="190">
        <v>48</v>
      </c>
      <c r="H77" s="190"/>
      <c r="I77" s="190"/>
      <c r="J77" s="155">
        <v>20</v>
      </c>
      <c r="K77" s="155">
        <v>20</v>
      </c>
      <c r="L77" s="172">
        <v>0</v>
      </c>
      <c r="M77" s="155" t="s">
        <v>40</v>
      </c>
      <c r="N77" s="190">
        <v>48</v>
      </c>
      <c r="O77" s="190">
        <v>140</v>
      </c>
      <c r="P77" s="190">
        <v>48</v>
      </c>
      <c r="Q77" s="190">
        <v>140</v>
      </c>
      <c r="R77" s="190">
        <v>200</v>
      </c>
      <c r="S77" s="190"/>
      <c r="T77" s="190"/>
      <c r="U77" s="190"/>
      <c r="V77" s="190"/>
      <c r="W77" s="190"/>
      <c r="X77" s="190"/>
      <c r="Y77" s="190"/>
      <c r="Z77" s="190"/>
      <c r="AA77" s="190"/>
      <c r="AB77" s="190"/>
      <c r="AC77" s="190"/>
      <c r="AD77" s="190"/>
      <c r="AE77" s="194"/>
    </row>
    <row r="78" spans="1:31" s="123" customFormat="1" ht="14.25">
      <c r="A78" s="149">
        <v>70</v>
      </c>
      <c r="B78" s="150" t="s">
        <v>144</v>
      </c>
      <c r="C78" s="186" t="s">
        <v>140</v>
      </c>
      <c r="D78" s="186" t="s">
        <v>143</v>
      </c>
      <c r="E78" s="151" t="s">
        <v>38</v>
      </c>
      <c r="F78" s="187" t="s">
        <v>58</v>
      </c>
      <c r="G78" s="190">
        <v>48</v>
      </c>
      <c r="H78" s="190"/>
      <c r="I78" s="190"/>
      <c r="J78" s="155">
        <v>14</v>
      </c>
      <c r="K78" s="155">
        <v>14</v>
      </c>
      <c r="L78" s="172">
        <v>0</v>
      </c>
      <c r="M78" s="155" t="s">
        <v>40</v>
      </c>
      <c r="N78" s="190">
        <v>48</v>
      </c>
      <c r="O78" s="190">
        <v>140</v>
      </c>
      <c r="P78" s="190">
        <v>48</v>
      </c>
      <c r="Q78" s="190">
        <v>140</v>
      </c>
      <c r="R78" s="190">
        <v>120</v>
      </c>
      <c r="S78" s="190"/>
      <c r="T78" s="190"/>
      <c r="U78" s="190"/>
      <c r="V78" s="190"/>
      <c r="W78" s="190"/>
      <c r="X78" s="190"/>
      <c r="Y78" s="190"/>
      <c r="Z78" s="190"/>
      <c r="AA78" s="190"/>
      <c r="AB78" s="190"/>
      <c r="AC78" s="190"/>
      <c r="AD78" s="190"/>
      <c r="AE78" s="194"/>
    </row>
    <row r="79" spans="1:31" s="123" customFormat="1" ht="14.25">
      <c r="A79" s="149">
        <v>71</v>
      </c>
      <c r="B79" s="150" t="s">
        <v>145</v>
      </c>
      <c r="C79" s="186" t="s">
        <v>140</v>
      </c>
      <c r="D79" s="186" t="s">
        <v>143</v>
      </c>
      <c r="E79" s="151" t="s">
        <v>38</v>
      </c>
      <c r="F79" s="187" t="s">
        <v>58</v>
      </c>
      <c r="G79" s="190">
        <v>299</v>
      </c>
      <c r="H79" s="190"/>
      <c r="I79" s="190"/>
      <c r="J79" s="155">
        <v>28.4</v>
      </c>
      <c r="K79" s="155">
        <v>28.4</v>
      </c>
      <c r="L79" s="172">
        <v>0</v>
      </c>
      <c r="M79" s="155" t="s">
        <v>40</v>
      </c>
      <c r="N79" s="190">
        <v>299</v>
      </c>
      <c r="O79" s="190">
        <v>913</v>
      </c>
      <c r="P79" s="190">
        <v>48</v>
      </c>
      <c r="Q79" s="190">
        <v>140</v>
      </c>
      <c r="R79" s="190">
        <v>100</v>
      </c>
      <c r="S79" s="190"/>
      <c r="T79" s="190"/>
      <c r="U79" s="190"/>
      <c r="V79" s="190"/>
      <c r="W79" s="190"/>
      <c r="X79" s="190"/>
      <c r="Y79" s="190"/>
      <c r="Z79" s="190"/>
      <c r="AA79" s="190"/>
      <c r="AB79" s="190"/>
      <c r="AC79" s="190"/>
      <c r="AD79" s="190"/>
      <c r="AE79" s="194"/>
    </row>
    <row r="80" spans="1:31" s="123" customFormat="1" ht="14.25">
      <c r="A80" s="149">
        <v>72</v>
      </c>
      <c r="B80" s="150" t="s">
        <v>146</v>
      </c>
      <c r="C80" s="186" t="s">
        <v>140</v>
      </c>
      <c r="D80" s="186" t="s">
        <v>143</v>
      </c>
      <c r="E80" s="151" t="s">
        <v>38</v>
      </c>
      <c r="F80" s="187" t="s">
        <v>58</v>
      </c>
      <c r="G80" s="190">
        <v>48</v>
      </c>
      <c r="H80" s="190"/>
      <c r="I80" s="190"/>
      <c r="J80" s="155">
        <v>20</v>
      </c>
      <c r="K80" s="155">
        <v>20</v>
      </c>
      <c r="L80" s="172">
        <v>0</v>
      </c>
      <c r="M80" s="155" t="s">
        <v>40</v>
      </c>
      <c r="N80" s="190">
        <v>48</v>
      </c>
      <c r="O80" s="190">
        <v>140</v>
      </c>
      <c r="P80" s="190">
        <v>48</v>
      </c>
      <c r="Q80" s="190">
        <v>140</v>
      </c>
      <c r="R80" s="190">
        <v>100</v>
      </c>
      <c r="S80" s="190"/>
      <c r="T80" s="190"/>
      <c r="U80" s="190"/>
      <c r="V80" s="190"/>
      <c r="W80" s="190"/>
      <c r="X80" s="190"/>
      <c r="Y80" s="190"/>
      <c r="Z80" s="190"/>
      <c r="AA80" s="190"/>
      <c r="AB80" s="190"/>
      <c r="AC80" s="190"/>
      <c r="AD80" s="190"/>
      <c r="AE80" s="194"/>
    </row>
    <row r="81" spans="1:31" s="123" customFormat="1" ht="14.25">
      <c r="A81" s="149">
        <v>73</v>
      </c>
      <c r="B81" s="150" t="s">
        <v>147</v>
      </c>
      <c r="C81" s="186" t="s">
        <v>140</v>
      </c>
      <c r="D81" s="189"/>
      <c r="E81" s="151" t="s">
        <v>38</v>
      </c>
      <c r="F81" s="187" t="s">
        <v>58</v>
      </c>
      <c r="G81" s="190">
        <v>1702</v>
      </c>
      <c r="H81" s="190"/>
      <c r="I81" s="190"/>
      <c r="J81" s="155">
        <v>10</v>
      </c>
      <c r="K81" s="155">
        <v>0</v>
      </c>
      <c r="L81" s="172">
        <v>10</v>
      </c>
      <c r="M81" s="155" t="s">
        <v>40</v>
      </c>
      <c r="N81" s="190">
        <v>707</v>
      </c>
      <c r="O81" s="190">
        <v>1702</v>
      </c>
      <c r="P81" s="190">
        <v>707</v>
      </c>
      <c r="Q81" s="190">
        <v>1702</v>
      </c>
      <c r="R81" s="190">
        <v>100</v>
      </c>
      <c r="S81" s="190"/>
      <c r="T81" s="190"/>
      <c r="U81" s="190"/>
      <c r="V81" s="190"/>
      <c r="W81" s="190"/>
      <c r="X81" s="190"/>
      <c r="Y81" s="190"/>
      <c r="Z81" s="190"/>
      <c r="AA81" s="190"/>
      <c r="AB81" s="190"/>
      <c r="AC81" s="190"/>
      <c r="AD81" s="190"/>
      <c r="AE81" s="194"/>
    </row>
    <row r="82" spans="1:31" s="123" customFormat="1" ht="14.25">
      <c r="A82" s="149">
        <v>74</v>
      </c>
      <c r="B82" s="150" t="s">
        <v>148</v>
      </c>
      <c r="C82" s="186" t="s">
        <v>140</v>
      </c>
      <c r="D82" s="186" t="s">
        <v>143</v>
      </c>
      <c r="E82" s="151" t="s">
        <v>38</v>
      </c>
      <c r="F82" s="187" t="s">
        <v>58</v>
      </c>
      <c r="G82" s="190">
        <v>6</v>
      </c>
      <c r="H82" s="190"/>
      <c r="I82" s="190"/>
      <c r="J82" s="155">
        <v>20</v>
      </c>
      <c r="K82" s="155">
        <v>20</v>
      </c>
      <c r="L82" s="172">
        <v>0</v>
      </c>
      <c r="M82" s="155" t="s">
        <v>40</v>
      </c>
      <c r="N82" s="190">
        <v>6</v>
      </c>
      <c r="O82" s="190">
        <v>9</v>
      </c>
      <c r="P82" s="190">
        <v>6</v>
      </c>
      <c r="Q82" s="190">
        <v>9</v>
      </c>
      <c r="R82" s="190">
        <v>600</v>
      </c>
      <c r="S82" s="190"/>
      <c r="T82" s="190"/>
      <c r="U82" s="190"/>
      <c r="V82" s="190"/>
      <c r="W82" s="190"/>
      <c r="X82" s="190"/>
      <c r="Y82" s="190"/>
      <c r="Z82" s="190"/>
      <c r="AA82" s="190"/>
      <c r="AB82" s="190"/>
      <c r="AC82" s="190"/>
      <c r="AD82" s="190"/>
      <c r="AE82" s="194"/>
    </row>
    <row r="83" spans="1:31" s="123" customFormat="1" ht="14.25">
      <c r="A83" s="149">
        <v>75</v>
      </c>
      <c r="B83" s="150" t="s">
        <v>149</v>
      </c>
      <c r="C83" s="186" t="s">
        <v>140</v>
      </c>
      <c r="D83" s="189"/>
      <c r="E83" s="151" t="s">
        <v>38</v>
      </c>
      <c r="F83" s="187" t="s">
        <v>58</v>
      </c>
      <c r="G83" s="190">
        <v>707</v>
      </c>
      <c r="H83" s="190"/>
      <c r="I83" s="190"/>
      <c r="J83" s="155">
        <v>60.015</v>
      </c>
      <c r="K83" s="155">
        <v>60</v>
      </c>
      <c r="L83" s="172">
        <v>0.015000000000000568</v>
      </c>
      <c r="M83" s="155" t="s">
        <v>40</v>
      </c>
      <c r="N83" s="190">
        <v>707</v>
      </c>
      <c r="O83" s="190">
        <v>1702</v>
      </c>
      <c r="P83" s="190">
        <v>707</v>
      </c>
      <c r="Q83" s="190">
        <v>1702</v>
      </c>
      <c r="R83" s="190"/>
      <c r="S83" s="190"/>
      <c r="T83" s="190"/>
      <c r="U83" s="190"/>
      <c r="V83" s="190"/>
      <c r="W83" s="190"/>
      <c r="X83" s="190"/>
      <c r="Y83" s="190"/>
      <c r="Z83" s="190"/>
      <c r="AA83" s="190"/>
      <c r="AB83" s="190">
        <v>707</v>
      </c>
      <c r="AC83" s="190">
        <v>707</v>
      </c>
      <c r="AD83" s="190"/>
      <c r="AE83" s="194"/>
    </row>
    <row r="84" spans="1:31" s="123" customFormat="1" ht="14.25">
      <c r="A84" s="149">
        <v>76</v>
      </c>
      <c r="B84" s="150" t="s">
        <v>150</v>
      </c>
      <c r="C84" s="186" t="s">
        <v>140</v>
      </c>
      <c r="D84" s="186" t="s">
        <v>143</v>
      </c>
      <c r="E84" s="151" t="s">
        <v>38</v>
      </c>
      <c r="F84" s="187" t="s">
        <v>58</v>
      </c>
      <c r="G84" s="190">
        <v>299</v>
      </c>
      <c r="H84" s="190"/>
      <c r="I84" s="190"/>
      <c r="J84" s="155">
        <v>125.6</v>
      </c>
      <c r="K84" s="155">
        <v>40.27</v>
      </c>
      <c r="L84" s="172">
        <v>85.32999999999998</v>
      </c>
      <c r="M84" s="155" t="s">
        <v>40</v>
      </c>
      <c r="N84" s="190">
        <v>299</v>
      </c>
      <c r="O84" s="190">
        <v>913</v>
      </c>
      <c r="P84" s="190">
        <v>48</v>
      </c>
      <c r="Q84" s="190">
        <v>140</v>
      </c>
      <c r="R84" s="190"/>
      <c r="S84" s="190"/>
      <c r="T84" s="190"/>
      <c r="U84" s="190"/>
      <c r="V84" s="190"/>
      <c r="W84" s="190"/>
      <c r="X84" s="190"/>
      <c r="Y84" s="190"/>
      <c r="Z84" s="190">
        <v>913</v>
      </c>
      <c r="AA84" s="190">
        <v>140</v>
      </c>
      <c r="AB84" s="190"/>
      <c r="AC84" s="190"/>
      <c r="AD84" s="190"/>
      <c r="AE84" s="194"/>
    </row>
    <row r="85" spans="1:31" s="123" customFormat="1" ht="14.25">
      <c r="A85" s="149">
        <v>77</v>
      </c>
      <c r="B85" s="150" t="s">
        <v>151</v>
      </c>
      <c r="C85" s="186" t="s">
        <v>140</v>
      </c>
      <c r="D85" s="186" t="s">
        <v>143</v>
      </c>
      <c r="E85" s="151" t="s">
        <v>38</v>
      </c>
      <c r="F85" s="187" t="s">
        <v>58</v>
      </c>
      <c r="G85" s="190">
        <v>48</v>
      </c>
      <c r="H85" s="190"/>
      <c r="I85" s="190"/>
      <c r="J85" s="155">
        <v>62</v>
      </c>
      <c r="K85" s="155">
        <v>62</v>
      </c>
      <c r="L85" s="172">
        <v>0</v>
      </c>
      <c r="M85" s="155" t="s">
        <v>40</v>
      </c>
      <c r="N85" s="190">
        <v>299</v>
      </c>
      <c r="O85" s="190">
        <v>913</v>
      </c>
      <c r="P85" s="190">
        <v>48</v>
      </c>
      <c r="Q85" s="190">
        <v>140</v>
      </c>
      <c r="R85" s="190"/>
      <c r="S85" s="190"/>
      <c r="T85" s="190"/>
      <c r="U85" s="190"/>
      <c r="V85" s="190"/>
      <c r="W85" s="190"/>
      <c r="X85" s="190"/>
      <c r="Y85" s="190"/>
      <c r="Z85" s="190"/>
      <c r="AA85" s="190"/>
      <c r="AB85" s="190"/>
      <c r="AC85" s="190"/>
      <c r="AD85" s="190"/>
      <c r="AE85" s="187"/>
    </row>
    <row r="86" spans="1:31" s="123" customFormat="1" ht="14.25">
      <c r="A86" s="149">
        <v>78</v>
      </c>
      <c r="B86" s="150" t="s">
        <v>152</v>
      </c>
      <c r="C86" s="186" t="s">
        <v>140</v>
      </c>
      <c r="D86" s="186" t="s">
        <v>143</v>
      </c>
      <c r="E86" s="151" t="s">
        <v>38</v>
      </c>
      <c r="F86" s="187" t="s">
        <v>58</v>
      </c>
      <c r="G86" s="190">
        <v>48</v>
      </c>
      <c r="H86" s="190"/>
      <c r="I86" s="190"/>
      <c r="J86" s="155">
        <v>5</v>
      </c>
      <c r="K86" s="155">
        <v>5</v>
      </c>
      <c r="L86" s="172">
        <v>0</v>
      </c>
      <c r="M86" s="155" t="s">
        <v>40</v>
      </c>
      <c r="N86" s="190">
        <v>299</v>
      </c>
      <c r="O86" s="190">
        <v>913</v>
      </c>
      <c r="P86" s="190">
        <v>48</v>
      </c>
      <c r="Q86" s="190">
        <v>140</v>
      </c>
      <c r="R86" s="190"/>
      <c r="S86" s="190"/>
      <c r="T86" s="190"/>
      <c r="U86" s="190"/>
      <c r="V86" s="190"/>
      <c r="W86" s="190"/>
      <c r="X86" s="190"/>
      <c r="Y86" s="190"/>
      <c r="Z86" s="190"/>
      <c r="AA86" s="190"/>
      <c r="AB86" s="190"/>
      <c r="AC86" s="190"/>
      <c r="AD86" s="190"/>
      <c r="AE86" s="187"/>
    </row>
    <row r="87" spans="1:31" s="123" customFormat="1" ht="14.25">
      <c r="A87" s="149">
        <v>79</v>
      </c>
      <c r="B87" s="150" t="s">
        <v>153</v>
      </c>
      <c r="C87" s="186" t="s">
        <v>140</v>
      </c>
      <c r="D87" s="186" t="s">
        <v>143</v>
      </c>
      <c r="E87" s="151" t="s">
        <v>38</v>
      </c>
      <c r="F87" s="187" t="s">
        <v>58</v>
      </c>
      <c r="G87" s="190">
        <v>48</v>
      </c>
      <c r="H87" s="190"/>
      <c r="I87" s="190"/>
      <c r="J87" s="155">
        <v>12.6</v>
      </c>
      <c r="K87" s="155">
        <v>12.5</v>
      </c>
      <c r="L87" s="172">
        <v>0.09999999999999964</v>
      </c>
      <c r="M87" s="155" t="s">
        <v>40</v>
      </c>
      <c r="N87" s="190">
        <v>299</v>
      </c>
      <c r="O87" s="190">
        <v>913</v>
      </c>
      <c r="P87" s="190">
        <v>48</v>
      </c>
      <c r="Q87" s="190">
        <v>140</v>
      </c>
      <c r="R87" s="190"/>
      <c r="S87" s="190"/>
      <c r="T87" s="190"/>
      <c r="U87" s="190"/>
      <c r="V87" s="190"/>
      <c r="W87" s="190"/>
      <c r="X87" s="190"/>
      <c r="Y87" s="190"/>
      <c r="Z87" s="190"/>
      <c r="AA87" s="190"/>
      <c r="AB87" s="190"/>
      <c r="AC87" s="190"/>
      <c r="AD87" s="190"/>
      <c r="AE87" s="187"/>
    </row>
    <row r="88" spans="1:31" s="123" customFormat="1" ht="14.25">
      <c r="A88" s="149">
        <v>80</v>
      </c>
      <c r="B88" s="157" t="s">
        <v>154</v>
      </c>
      <c r="C88" s="186" t="s">
        <v>155</v>
      </c>
      <c r="D88" s="189"/>
      <c r="E88" s="151" t="s">
        <v>38</v>
      </c>
      <c r="F88" s="187" t="s">
        <v>58</v>
      </c>
      <c r="G88" s="190">
        <v>11</v>
      </c>
      <c r="H88" s="190"/>
      <c r="I88" s="190"/>
      <c r="J88" s="155">
        <v>2.7</v>
      </c>
      <c r="K88" s="155">
        <v>0</v>
      </c>
      <c r="L88" s="172">
        <v>2.7</v>
      </c>
      <c r="M88" s="155" t="s">
        <v>40</v>
      </c>
      <c r="N88" s="190">
        <v>11</v>
      </c>
      <c r="O88" s="190">
        <v>45</v>
      </c>
      <c r="P88" s="190">
        <v>11</v>
      </c>
      <c r="Q88" s="190">
        <v>45</v>
      </c>
      <c r="R88" s="190">
        <v>500</v>
      </c>
      <c r="S88" s="190">
        <v>0</v>
      </c>
      <c r="T88" s="190">
        <v>0</v>
      </c>
      <c r="U88" s="190">
        <v>0</v>
      </c>
      <c r="V88" s="190">
        <v>0</v>
      </c>
      <c r="W88" s="190">
        <v>0</v>
      </c>
      <c r="X88" s="190">
        <v>0</v>
      </c>
      <c r="Y88" s="190">
        <v>0</v>
      </c>
      <c r="Z88" s="190">
        <v>0</v>
      </c>
      <c r="AA88" s="190">
        <v>0</v>
      </c>
      <c r="AB88" s="190">
        <v>0</v>
      </c>
      <c r="AC88" s="190">
        <v>0</v>
      </c>
      <c r="AD88" s="188" t="s">
        <v>156</v>
      </c>
      <c r="AE88" s="194"/>
    </row>
    <row r="89" spans="1:31" s="123" customFormat="1" ht="14.25">
      <c r="A89" s="149">
        <v>81</v>
      </c>
      <c r="B89" s="150" t="s">
        <v>157</v>
      </c>
      <c r="C89" s="186" t="s">
        <v>155</v>
      </c>
      <c r="D89" s="186" t="s">
        <v>158</v>
      </c>
      <c r="E89" s="151" t="s">
        <v>38</v>
      </c>
      <c r="F89" s="187" t="s">
        <v>58</v>
      </c>
      <c r="G89" s="190">
        <v>36</v>
      </c>
      <c r="H89" s="190"/>
      <c r="I89" s="190"/>
      <c r="J89" s="155">
        <v>5</v>
      </c>
      <c r="K89" s="155">
        <v>5</v>
      </c>
      <c r="L89" s="172">
        <v>0</v>
      </c>
      <c r="M89" s="155" t="s">
        <v>40</v>
      </c>
      <c r="N89" s="190">
        <v>36</v>
      </c>
      <c r="O89" s="190">
        <v>160</v>
      </c>
      <c r="P89" s="190">
        <v>36</v>
      </c>
      <c r="Q89" s="190">
        <v>160</v>
      </c>
      <c r="R89" s="190">
        <v>100</v>
      </c>
      <c r="S89" s="190">
        <v>10</v>
      </c>
      <c r="T89" s="190">
        <v>0</v>
      </c>
      <c r="U89" s="190">
        <v>0</v>
      </c>
      <c r="V89" s="190">
        <v>0</v>
      </c>
      <c r="W89" s="190">
        <v>0</v>
      </c>
      <c r="X89" s="190">
        <v>0</v>
      </c>
      <c r="Y89" s="190">
        <v>0</v>
      </c>
      <c r="Z89" s="190">
        <v>0</v>
      </c>
      <c r="AA89" s="190">
        <v>0</v>
      </c>
      <c r="AB89" s="190">
        <v>0</v>
      </c>
      <c r="AC89" s="190">
        <v>0</v>
      </c>
      <c r="AD89" s="188" t="s">
        <v>159</v>
      </c>
      <c r="AE89" s="194"/>
    </row>
    <row r="90" spans="1:31" s="123" customFormat="1" ht="14.25">
      <c r="A90" s="149">
        <v>82</v>
      </c>
      <c r="B90" s="150" t="s">
        <v>160</v>
      </c>
      <c r="C90" s="186" t="s">
        <v>155</v>
      </c>
      <c r="D90" s="189"/>
      <c r="E90" s="151" t="s">
        <v>38</v>
      </c>
      <c r="F90" s="187" t="s">
        <v>58</v>
      </c>
      <c r="G90" s="190"/>
      <c r="H90" s="190"/>
      <c r="I90" s="190"/>
      <c r="J90" s="155">
        <v>10</v>
      </c>
      <c r="K90" s="155">
        <v>10</v>
      </c>
      <c r="L90" s="172">
        <v>0</v>
      </c>
      <c r="M90" s="155" t="s">
        <v>40</v>
      </c>
      <c r="N90" s="190"/>
      <c r="O90" s="190"/>
      <c r="P90" s="190"/>
      <c r="Q90" s="190"/>
      <c r="R90" s="190"/>
      <c r="S90" s="190"/>
      <c r="T90" s="190"/>
      <c r="U90" s="190"/>
      <c r="V90" s="190"/>
      <c r="W90" s="190"/>
      <c r="X90" s="190"/>
      <c r="Y90" s="190"/>
      <c r="Z90" s="190"/>
      <c r="AA90" s="190"/>
      <c r="AB90" s="190"/>
      <c r="AC90" s="190"/>
      <c r="AD90" s="188" t="s">
        <v>156</v>
      </c>
      <c r="AE90" s="194"/>
    </row>
    <row r="91" spans="1:31" s="123" customFormat="1" ht="14.25">
      <c r="A91" s="149">
        <v>83</v>
      </c>
      <c r="B91" s="150" t="s">
        <v>161</v>
      </c>
      <c r="C91" s="186" t="s">
        <v>155</v>
      </c>
      <c r="D91" s="189"/>
      <c r="E91" s="151" t="s">
        <v>38</v>
      </c>
      <c r="F91" s="187" t="s">
        <v>58</v>
      </c>
      <c r="G91" s="190">
        <v>5</v>
      </c>
      <c r="H91" s="190"/>
      <c r="I91" s="190"/>
      <c r="J91" s="155">
        <v>1.5</v>
      </c>
      <c r="K91" s="155">
        <v>1.5</v>
      </c>
      <c r="L91" s="172">
        <v>0</v>
      </c>
      <c r="M91" s="155" t="s">
        <v>40</v>
      </c>
      <c r="N91" s="190">
        <v>5</v>
      </c>
      <c r="O91" s="190">
        <v>15</v>
      </c>
      <c r="P91" s="190">
        <v>5</v>
      </c>
      <c r="Q91" s="190">
        <v>15</v>
      </c>
      <c r="R91" s="190">
        <v>0</v>
      </c>
      <c r="S91" s="190">
        <v>0</v>
      </c>
      <c r="T91" s="190">
        <v>0</v>
      </c>
      <c r="U91" s="190">
        <v>0</v>
      </c>
      <c r="V91" s="190">
        <v>0</v>
      </c>
      <c r="W91" s="190">
        <v>0</v>
      </c>
      <c r="X91" s="190">
        <v>0</v>
      </c>
      <c r="Y91" s="190">
        <v>0</v>
      </c>
      <c r="Z91" s="190">
        <v>4</v>
      </c>
      <c r="AA91" s="190">
        <v>4</v>
      </c>
      <c r="AB91" s="190">
        <v>1</v>
      </c>
      <c r="AC91" s="190">
        <v>1</v>
      </c>
      <c r="AD91" s="188" t="s">
        <v>162</v>
      </c>
      <c r="AE91" s="194"/>
    </row>
    <row r="92" spans="1:31" s="123" customFormat="1" ht="14.25">
      <c r="A92" s="149">
        <v>84</v>
      </c>
      <c r="B92" s="150" t="s">
        <v>163</v>
      </c>
      <c r="C92" s="151" t="s">
        <v>164</v>
      </c>
      <c r="D92" s="151"/>
      <c r="E92" s="151" t="s">
        <v>38</v>
      </c>
      <c r="F92" s="154" t="s">
        <v>39</v>
      </c>
      <c r="G92" s="154">
        <v>100</v>
      </c>
      <c r="H92" s="155"/>
      <c r="I92" s="155"/>
      <c r="J92" s="155">
        <v>10</v>
      </c>
      <c r="K92" s="155">
        <v>10</v>
      </c>
      <c r="L92" s="172">
        <v>0</v>
      </c>
      <c r="M92" s="155" t="s">
        <v>40</v>
      </c>
      <c r="N92" s="190">
        <v>40</v>
      </c>
      <c r="O92" s="190">
        <v>100</v>
      </c>
      <c r="P92" s="190">
        <v>40</v>
      </c>
      <c r="Q92" s="190">
        <v>100</v>
      </c>
      <c r="R92" s="190">
        <v>200</v>
      </c>
      <c r="S92" s="190"/>
      <c r="T92" s="190"/>
      <c r="U92" s="190"/>
      <c r="V92" s="190"/>
      <c r="W92" s="190"/>
      <c r="X92" s="190"/>
      <c r="Y92" s="190"/>
      <c r="Z92" s="190"/>
      <c r="AA92" s="190"/>
      <c r="AB92" s="190"/>
      <c r="AC92" s="190"/>
      <c r="AD92" s="190"/>
      <c r="AE92" s="194"/>
    </row>
    <row r="93" spans="1:31" s="123" customFormat="1" ht="14.25">
      <c r="A93" s="149">
        <v>85</v>
      </c>
      <c r="B93" s="150" t="s">
        <v>165</v>
      </c>
      <c r="C93" s="151" t="s">
        <v>164</v>
      </c>
      <c r="D93" s="156"/>
      <c r="E93" s="151" t="s">
        <v>38</v>
      </c>
      <c r="F93" s="154" t="s">
        <v>39</v>
      </c>
      <c r="G93" s="154">
        <v>357</v>
      </c>
      <c r="H93" s="155"/>
      <c r="I93" s="155"/>
      <c r="J93" s="155">
        <v>16.7</v>
      </c>
      <c r="K93" s="155">
        <v>16.7</v>
      </c>
      <c r="L93" s="172">
        <v>0</v>
      </c>
      <c r="M93" s="155" t="s">
        <v>40</v>
      </c>
      <c r="N93" s="190">
        <v>56</v>
      </c>
      <c r="O93" s="190">
        <v>357</v>
      </c>
      <c r="P93" s="190">
        <v>56</v>
      </c>
      <c r="Q93" s="190">
        <v>357</v>
      </c>
      <c r="R93" s="190">
        <v>200</v>
      </c>
      <c r="S93" s="190"/>
      <c r="T93" s="190"/>
      <c r="U93" s="190"/>
      <c r="V93" s="190"/>
      <c r="W93" s="190"/>
      <c r="X93" s="190"/>
      <c r="Y93" s="190"/>
      <c r="Z93" s="190"/>
      <c r="AA93" s="190"/>
      <c r="AB93" s="190"/>
      <c r="AC93" s="190"/>
      <c r="AD93" s="190"/>
      <c r="AE93" s="194"/>
    </row>
    <row r="94" spans="1:31" s="123" customFormat="1" ht="14.25">
      <c r="A94" s="149">
        <v>86</v>
      </c>
      <c r="B94" s="150" t="s">
        <v>166</v>
      </c>
      <c r="C94" s="151" t="s">
        <v>164</v>
      </c>
      <c r="D94" s="151"/>
      <c r="E94" s="151" t="s">
        <v>38</v>
      </c>
      <c r="F94" s="154" t="s">
        <v>39</v>
      </c>
      <c r="G94" s="154">
        <v>285</v>
      </c>
      <c r="H94" s="155"/>
      <c r="I94" s="155"/>
      <c r="J94" s="155">
        <v>8.75</v>
      </c>
      <c r="K94" s="155">
        <v>8.75</v>
      </c>
      <c r="L94" s="172">
        <v>0</v>
      </c>
      <c r="M94" s="155" t="s">
        <v>40</v>
      </c>
      <c r="N94" s="190">
        <v>50</v>
      </c>
      <c r="O94" s="190">
        <v>285</v>
      </c>
      <c r="P94" s="190">
        <v>50</v>
      </c>
      <c r="Q94" s="190">
        <v>285</v>
      </c>
      <c r="R94" s="190">
        <v>200</v>
      </c>
      <c r="S94" s="190"/>
      <c r="T94" s="190"/>
      <c r="U94" s="190"/>
      <c r="V94" s="190"/>
      <c r="W94" s="190"/>
      <c r="X94" s="190"/>
      <c r="Y94" s="190"/>
      <c r="Z94" s="190"/>
      <c r="AA94" s="190"/>
      <c r="AB94" s="190"/>
      <c r="AC94" s="190"/>
      <c r="AD94" s="190"/>
      <c r="AE94" s="194"/>
    </row>
    <row r="95" spans="1:31" s="123" customFormat="1" ht="14.25">
      <c r="A95" s="149">
        <v>87</v>
      </c>
      <c r="B95" s="150" t="s">
        <v>167</v>
      </c>
      <c r="C95" s="151" t="s">
        <v>164</v>
      </c>
      <c r="D95" s="151"/>
      <c r="E95" s="151" t="s">
        <v>38</v>
      </c>
      <c r="F95" s="154" t="s">
        <v>39</v>
      </c>
      <c r="G95" s="154">
        <v>595</v>
      </c>
      <c r="H95" s="155"/>
      <c r="I95" s="155"/>
      <c r="J95" s="155">
        <v>90.84</v>
      </c>
      <c r="K95" s="155">
        <v>90.6</v>
      </c>
      <c r="L95" s="172">
        <v>0.2400000000000091</v>
      </c>
      <c r="M95" s="155" t="s">
        <v>40</v>
      </c>
      <c r="N95" s="190">
        <v>210</v>
      </c>
      <c r="O95" s="190">
        <v>595</v>
      </c>
      <c r="P95" s="190">
        <v>210</v>
      </c>
      <c r="Q95" s="190">
        <v>595</v>
      </c>
      <c r="R95" s="190">
        <v>300</v>
      </c>
      <c r="S95" s="190"/>
      <c r="T95" s="190"/>
      <c r="U95" s="190"/>
      <c r="V95" s="190"/>
      <c r="W95" s="190"/>
      <c r="X95" s="190"/>
      <c r="Y95" s="190"/>
      <c r="Z95" s="190"/>
      <c r="AA95" s="190"/>
      <c r="AB95" s="190"/>
      <c r="AC95" s="190"/>
      <c r="AD95" s="190"/>
      <c r="AE95" s="194"/>
    </row>
    <row r="96" spans="1:31" s="123" customFormat="1" ht="14.25">
      <c r="A96" s="149">
        <v>88</v>
      </c>
      <c r="B96" s="157" t="s">
        <v>168</v>
      </c>
      <c r="C96" s="151" t="s">
        <v>169</v>
      </c>
      <c r="D96" s="151"/>
      <c r="E96" s="151" t="s">
        <v>38</v>
      </c>
      <c r="F96" s="191" t="s">
        <v>58</v>
      </c>
      <c r="G96" s="191">
        <v>43</v>
      </c>
      <c r="H96" s="191"/>
      <c r="I96" s="191"/>
      <c r="J96" s="155">
        <v>14.7</v>
      </c>
      <c r="K96" s="155">
        <v>14.7</v>
      </c>
      <c r="L96" s="172">
        <v>0</v>
      </c>
      <c r="M96" s="155" t="s">
        <v>40</v>
      </c>
      <c r="N96" s="191">
        <v>43</v>
      </c>
      <c r="O96" s="191">
        <v>141</v>
      </c>
      <c r="P96" s="191">
        <v>43</v>
      </c>
      <c r="Q96" s="191">
        <v>141</v>
      </c>
      <c r="R96" s="191">
        <v>6.2</v>
      </c>
      <c r="S96" s="191"/>
      <c r="T96" s="191"/>
      <c r="U96" s="191"/>
      <c r="V96" s="191"/>
      <c r="W96" s="191"/>
      <c r="X96" s="191"/>
      <c r="Y96" s="191"/>
      <c r="Z96" s="191"/>
      <c r="AA96" s="191"/>
      <c r="AB96" s="191"/>
      <c r="AC96" s="191"/>
      <c r="AD96" s="155" t="s">
        <v>67</v>
      </c>
      <c r="AE96" s="191"/>
    </row>
    <row r="97" spans="1:31" s="123" customFormat="1" ht="14.25">
      <c r="A97" s="149">
        <v>89</v>
      </c>
      <c r="B97" s="150" t="s">
        <v>170</v>
      </c>
      <c r="C97" s="151" t="s">
        <v>169</v>
      </c>
      <c r="D97" s="151"/>
      <c r="E97" s="151" t="s">
        <v>38</v>
      </c>
      <c r="F97" s="191" t="s">
        <v>58</v>
      </c>
      <c r="G97" s="191">
        <v>308</v>
      </c>
      <c r="H97" s="191"/>
      <c r="I97" s="191"/>
      <c r="J97" s="155">
        <v>36.17</v>
      </c>
      <c r="K97" s="155">
        <v>36.17</v>
      </c>
      <c r="L97" s="172">
        <v>0</v>
      </c>
      <c r="M97" s="155" t="s">
        <v>40</v>
      </c>
      <c r="N97" s="191">
        <v>308</v>
      </c>
      <c r="O97" s="191">
        <v>869</v>
      </c>
      <c r="P97" s="191">
        <v>308</v>
      </c>
      <c r="Q97" s="191">
        <v>869</v>
      </c>
      <c r="R97" s="191">
        <v>8</v>
      </c>
      <c r="S97" s="191"/>
      <c r="T97" s="191"/>
      <c r="U97" s="191"/>
      <c r="V97" s="191"/>
      <c r="W97" s="191"/>
      <c r="X97" s="191"/>
      <c r="Y97" s="191"/>
      <c r="Z97" s="191"/>
      <c r="AA97" s="191"/>
      <c r="AB97" s="191"/>
      <c r="AC97" s="191"/>
      <c r="AD97" s="155" t="s">
        <v>67</v>
      </c>
      <c r="AE97" s="191"/>
    </row>
    <row r="98" spans="1:31" s="123" customFormat="1" ht="14.25">
      <c r="A98" s="149">
        <v>90</v>
      </c>
      <c r="B98" s="150" t="s">
        <v>171</v>
      </c>
      <c r="C98" s="151" t="s">
        <v>169</v>
      </c>
      <c r="D98" s="151"/>
      <c r="E98" s="151" t="s">
        <v>38</v>
      </c>
      <c r="F98" s="191" t="s">
        <v>58</v>
      </c>
      <c r="G98" s="191">
        <v>325</v>
      </c>
      <c r="H98" s="191"/>
      <c r="I98" s="191"/>
      <c r="J98" s="155">
        <v>10</v>
      </c>
      <c r="K98" s="155">
        <v>10</v>
      </c>
      <c r="L98" s="172">
        <v>0</v>
      </c>
      <c r="M98" s="155" t="s">
        <v>40</v>
      </c>
      <c r="N98" s="191">
        <v>325</v>
      </c>
      <c r="O98" s="191">
        <v>1007</v>
      </c>
      <c r="P98" s="191">
        <v>325</v>
      </c>
      <c r="Q98" s="191">
        <v>1007</v>
      </c>
      <c r="R98" s="191"/>
      <c r="S98" s="191"/>
      <c r="T98" s="191"/>
      <c r="U98" s="191"/>
      <c r="V98" s="191"/>
      <c r="W98" s="191"/>
      <c r="X98" s="191"/>
      <c r="Y98" s="191"/>
      <c r="Z98" s="191"/>
      <c r="AA98" s="191"/>
      <c r="AB98" s="191"/>
      <c r="AC98" s="191"/>
      <c r="AD98" s="155" t="s">
        <v>67</v>
      </c>
      <c r="AE98" s="191"/>
    </row>
    <row r="99" spans="1:31" s="123" customFormat="1" ht="14.25">
      <c r="A99" s="149">
        <v>91</v>
      </c>
      <c r="B99" s="157" t="s">
        <v>172</v>
      </c>
      <c r="C99" s="151" t="s">
        <v>173</v>
      </c>
      <c r="D99" s="151" t="s">
        <v>131</v>
      </c>
      <c r="E99" s="151" t="s">
        <v>38</v>
      </c>
      <c r="F99" s="191" t="s">
        <v>58</v>
      </c>
      <c r="G99" s="192">
        <v>123</v>
      </c>
      <c r="H99" s="192">
        <v>27.975</v>
      </c>
      <c r="I99" s="192"/>
      <c r="J99" s="155">
        <v>27.975</v>
      </c>
      <c r="K99" s="155">
        <v>27.975</v>
      </c>
      <c r="L99" s="172">
        <v>0</v>
      </c>
      <c r="M99" s="155" t="s">
        <v>40</v>
      </c>
      <c r="N99" s="192">
        <v>123</v>
      </c>
      <c r="O99" s="192">
        <v>475</v>
      </c>
      <c r="P99" s="192">
        <v>123</v>
      </c>
      <c r="Q99" s="192">
        <v>475</v>
      </c>
      <c r="R99" s="192">
        <v>126</v>
      </c>
      <c r="S99" s="192"/>
      <c r="T99" s="192"/>
      <c r="U99" s="192"/>
      <c r="V99" s="192"/>
      <c r="W99" s="192"/>
      <c r="X99" s="192"/>
      <c r="Y99" s="192"/>
      <c r="Z99" s="192"/>
      <c r="AA99" s="192"/>
      <c r="AB99" s="192"/>
      <c r="AC99" s="192"/>
      <c r="AD99" s="191" t="s">
        <v>174</v>
      </c>
      <c r="AE99" s="192"/>
    </row>
    <row r="100" spans="1:31" s="123" customFormat="1" ht="14.25">
      <c r="A100" s="149">
        <v>92</v>
      </c>
      <c r="B100" s="157" t="s">
        <v>175</v>
      </c>
      <c r="C100" s="151" t="s">
        <v>173</v>
      </c>
      <c r="D100" s="151" t="s">
        <v>131</v>
      </c>
      <c r="E100" s="151" t="s">
        <v>38</v>
      </c>
      <c r="F100" s="191" t="s">
        <v>58</v>
      </c>
      <c r="G100" s="192">
        <v>438</v>
      </c>
      <c r="H100" s="192">
        <v>22.14</v>
      </c>
      <c r="I100" s="192"/>
      <c r="J100" s="155">
        <v>22.14</v>
      </c>
      <c r="K100" s="155">
        <v>22.14</v>
      </c>
      <c r="L100" s="172">
        <v>0</v>
      </c>
      <c r="M100" s="155" t="s">
        <v>40</v>
      </c>
      <c r="N100" s="192">
        <v>438</v>
      </c>
      <c r="O100" s="192">
        <v>1032</v>
      </c>
      <c r="P100" s="192">
        <v>438</v>
      </c>
      <c r="Q100" s="192">
        <v>1032</v>
      </c>
      <c r="R100" s="192">
        <v>43</v>
      </c>
      <c r="S100" s="192"/>
      <c r="T100" s="192"/>
      <c r="U100" s="192"/>
      <c r="V100" s="192"/>
      <c r="W100" s="192"/>
      <c r="X100" s="192"/>
      <c r="Y100" s="192"/>
      <c r="Z100" s="192"/>
      <c r="AA100" s="192"/>
      <c r="AB100" s="192"/>
      <c r="AC100" s="192"/>
      <c r="AD100" s="191" t="s">
        <v>174</v>
      </c>
      <c r="AE100" s="192"/>
    </row>
    <row r="101" spans="1:31" s="123" customFormat="1" ht="36">
      <c r="A101" s="149">
        <v>93</v>
      </c>
      <c r="B101" s="157" t="s">
        <v>176</v>
      </c>
      <c r="C101" s="151" t="s">
        <v>173</v>
      </c>
      <c r="D101" s="156" t="s">
        <v>177</v>
      </c>
      <c r="E101" s="151" t="s">
        <v>38</v>
      </c>
      <c r="F101" s="191" t="s">
        <v>58</v>
      </c>
      <c r="G101" s="192">
        <v>8</v>
      </c>
      <c r="H101" s="192">
        <v>0.64</v>
      </c>
      <c r="I101" s="192"/>
      <c r="J101" s="155">
        <v>0.64</v>
      </c>
      <c r="K101" s="155">
        <v>0.64</v>
      </c>
      <c r="L101" s="172">
        <v>0</v>
      </c>
      <c r="M101" s="155" t="s">
        <v>40</v>
      </c>
      <c r="N101" s="192">
        <v>8</v>
      </c>
      <c r="O101" s="192">
        <v>27</v>
      </c>
      <c r="P101" s="192">
        <v>8</v>
      </c>
      <c r="Q101" s="192">
        <v>27</v>
      </c>
      <c r="R101" s="192">
        <v>48</v>
      </c>
      <c r="S101" s="192"/>
      <c r="T101" s="192"/>
      <c r="U101" s="192"/>
      <c r="V101" s="192"/>
      <c r="W101" s="192"/>
      <c r="X101" s="192"/>
      <c r="Y101" s="192"/>
      <c r="Z101" s="192"/>
      <c r="AA101" s="192"/>
      <c r="AB101" s="192"/>
      <c r="AC101" s="192"/>
      <c r="AD101" s="191" t="s">
        <v>174</v>
      </c>
      <c r="AE101" s="192"/>
    </row>
    <row r="102" spans="1:31" s="123" customFormat="1" ht="14.25">
      <c r="A102" s="149">
        <v>94</v>
      </c>
      <c r="B102" s="157" t="s">
        <v>178</v>
      </c>
      <c r="C102" s="151" t="s">
        <v>173</v>
      </c>
      <c r="D102" s="151" t="s">
        <v>131</v>
      </c>
      <c r="E102" s="151" t="s">
        <v>38</v>
      </c>
      <c r="F102" s="191" t="s">
        <v>58</v>
      </c>
      <c r="G102" s="192">
        <v>12</v>
      </c>
      <c r="H102" s="192">
        <v>10</v>
      </c>
      <c r="I102" s="192"/>
      <c r="J102" s="155">
        <v>10</v>
      </c>
      <c r="K102" s="155">
        <v>10</v>
      </c>
      <c r="L102" s="172">
        <v>0</v>
      </c>
      <c r="M102" s="155" t="s">
        <v>40</v>
      </c>
      <c r="N102" s="192">
        <v>12</v>
      </c>
      <c r="O102" s="192">
        <v>87</v>
      </c>
      <c r="P102" s="192">
        <v>12</v>
      </c>
      <c r="Q102" s="192">
        <v>87</v>
      </c>
      <c r="R102" s="192">
        <v>130</v>
      </c>
      <c r="S102" s="192"/>
      <c r="T102" s="192"/>
      <c r="U102" s="192"/>
      <c r="V102" s="192"/>
      <c r="W102" s="192"/>
      <c r="X102" s="192"/>
      <c r="Y102" s="192"/>
      <c r="Z102" s="192"/>
      <c r="AA102" s="192"/>
      <c r="AB102" s="192"/>
      <c r="AC102" s="192"/>
      <c r="AD102" s="191" t="s">
        <v>174</v>
      </c>
      <c r="AE102" s="192"/>
    </row>
    <row r="103" spans="1:31" s="123" customFormat="1" ht="14.25">
      <c r="A103" s="149">
        <v>95</v>
      </c>
      <c r="B103" s="150" t="s">
        <v>179</v>
      </c>
      <c r="C103" s="151" t="s">
        <v>173</v>
      </c>
      <c r="D103" s="151" t="s">
        <v>131</v>
      </c>
      <c r="E103" s="151" t="s">
        <v>38</v>
      </c>
      <c r="F103" s="191" t="s">
        <v>58</v>
      </c>
      <c r="G103" s="192">
        <v>61</v>
      </c>
      <c r="H103" s="192">
        <v>21</v>
      </c>
      <c r="I103" s="192"/>
      <c r="J103" s="155">
        <v>21</v>
      </c>
      <c r="K103" s="155">
        <v>21</v>
      </c>
      <c r="L103" s="172">
        <v>0</v>
      </c>
      <c r="M103" s="155" t="s">
        <v>40</v>
      </c>
      <c r="N103" s="192">
        <v>61</v>
      </c>
      <c r="O103" s="192">
        <v>165</v>
      </c>
      <c r="P103" s="192">
        <v>61</v>
      </c>
      <c r="Q103" s="192">
        <v>165</v>
      </c>
      <c r="R103" s="192"/>
      <c r="S103" s="192"/>
      <c r="T103" s="192"/>
      <c r="U103" s="192"/>
      <c r="V103" s="192"/>
      <c r="W103" s="192"/>
      <c r="X103" s="192"/>
      <c r="Y103" s="192"/>
      <c r="Z103" s="192">
        <v>14</v>
      </c>
      <c r="AA103" s="192">
        <v>32</v>
      </c>
      <c r="AB103" s="192">
        <v>61</v>
      </c>
      <c r="AC103" s="192">
        <v>61</v>
      </c>
      <c r="AD103" s="191" t="s">
        <v>174</v>
      </c>
      <c r="AE103" s="192"/>
    </row>
    <row r="104" spans="1:31" s="123" customFormat="1" ht="14.25">
      <c r="A104" s="149">
        <v>96</v>
      </c>
      <c r="B104" s="157" t="s">
        <v>180</v>
      </c>
      <c r="C104" s="151" t="s">
        <v>181</v>
      </c>
      <c r="D104" s="151" t="s">
        <v>182</v>
      </c>
      <c r="E104" s="151" t="s">
        <v>38</v>
      </c>
      <c r="F104" s="191" t="s">
        <v>58</v>
      </c>
      <c r="G104" s="192">
        <v>75</v>
      </c>
      <c r="H104" s="192">
        <v>27.5</v>
      </c>
      <c r="I104" s="192"/>
      <c r="J104" s="155">
        <v>27.5</v>
      </c>
      <c r="K104" s="155">
        <v>27.1</v>
      </c>
      <c r="L104" s="172">
        <v>0.3999999999999986</v>
      </c>
      <c r="M104" s="155" t="s">
        <v>40</v>
      </c>
      <c r="N104" s="192">
        <v>75</v>
      </c>
      <c r="O104" s="192">
        <v>246</v>
      </c>
      <c r="P104" s="192">
        <v>75</v>
      </c>
      <c r="Q104" s="192">
        <v>246</v>
      </c>
      <c r="R104" s="192">
        <v>650</v>
      </c>
      <c r="S104" s="192">
        <v>63</v>
      </c>
      <c r="T104" s="192"/>
      <c r="U104" s="192"/>
      <c r="V104" s="192">
        <v>2</v>
      </c>
      <c r="W104" s="192">
        <v>7</v>
      </c>
      <c r="X104" s="192">
        <v>9</v>
      </c>
      <c r="Y104" s="192">
        <v>22</v>
      </c>
      <c r="Z104" s="192"/>
      <c r="AA104" s="192"/>
      <c r="AB104" s="192"/>
      <c r="AC104" s="192"/>
      <c r="AD104" s="191" t="s">
        <v>67</v>
      </c>
      <c r="AE104" s="192"/>
    </row>
    <row r="105" spans="1:31" s="123" customFormat="1" ht="14.25">
      <c r="A105" s="149">
        <v>97</v>
      </c>
      <c r="B105" s="150" t="s">
        <v>183</v>
      </c>
      <c r="C105" s="151" t="s">
        <v>181</v>
      </c>
      <c r="D105" s="151" t="s">
        <v>184</v>
      </c>
      <c r="E105" s="151" t="s">
        <v>38</v>
      </c>
      <c r="F105" s="191" t="s">
        <v>58</v>
      </c>
      <c r="G105" s="192">
        <v>87</v>
      </c>
      <c r="H105" s="192">
        <v>23.2</v>
      </c>
      <c r="I105" s="192"/>
      <c r="J105" s="155">
        <v>23.2</v>
      </c>
      <c r="K105" s="155">
        <v>23.2</v>
      </c>
      <c r="L105" s="172">
        <v>0</v>
      </c>
      <c r="M105" s="155" t="s">
        <v>40</v>
      </c>
      <c r="N105" s="192">
        <v>87</v>
      </c>
      <c r="O105" s="192">
        <v>234</v>
      </c>
      <c r="P105" s="192">
        <v>87</v>
      </c>
      <c r="Q105" s="192">
        <v>234</v>
      </c>
      <c r="R105" s="192">
        <v>580</v>
      </c>
      <c r="S105" s="192">
        <v>72</v>
      </c>
      <c r="T105" s="192"/>
      <c r="U105" s="192"/>
      <c r="V105" s="192"/>
      <c r="W105" s="192"/>
      <c r="X105" s="192"/>
      <c r="Y105" s="192"/>
      <c r="Z105" s="192"/>
      <c r="AA105" s="192"/>
      <c r="AB105" s="192"/>
      <c r="AC105" s="192"/>
      <c r="AD105" s="191" t="s">
        <v>67</v>
      </c>
      <c r="AE105" s="192"/>
    </row>
    <row r="106" spans="1:31" s="123" customFormat="1" ht="14.25">
      <c r="A106" s="149">
        <v>98</v>
      </c>
      <c r="B106" s="150" t="s">
        <v>185</v>
      </c>
      <c r="C106" s="151" t="s">
        <v>181</v>
      </c>
      <c r="D106" s="149" t="s">
        <v>181</v>
      </c>
      <c r="E106" s="151" t="s">
        <v>38</v>
      </c>
      <c r="F106" s="191" t="s">
        <v>58</v>
      </c>
      <c r="G106" s="192">
        <v>7</v>
      </c>
      <c r="H106" s="192">
        <v>14</v>
      </c>
      <c r="I106" s="192"/>
      <c r="J106" s="155">
        <v>14</v>
      </c>
      <c r="K106" s="155">
        <v>14</v>
      </c>
      <c r="L106" s="172">
        <v>0</v>
      </c>
      <c r="M106" s="155" t="s">
        <v>40</v>
      </c>
      <c r="N106" s="192">
        <v>7</v>
      </c>
      <c r="O106" s="192">
        <v>25</v>
      </c>
      <c r="P106" s="192">
        <v>7</v>
      </c>
      <c r="Q106" s="192">
        <v>25</v>
      </c>
      <c r="R106" s="192"/>
      <c r="S106" s="192"/>
      <c r="T106" s="192"/>
      <c r="U106" s="192"/>
      <c r="V106" s="192">
        <v>7</v>
      </c>
      <c r="W106" s="192">
        <v>25</v>
      </c>
      <c r="X106" s="192"/>
      <c r="Y106" s="192"/>
      <c r="Z106" s="192"/>
      <c r="AA106" s="192"/>
      <c r="AB106" s="192"/>
      <c r="AC106" s="192"/>
      <c r="AD106" s="191" t="s">
        <v>64</v>
      </c>
      <c r="AE106" s="192"/>
    </row>
    <row r="107" spans="1:31" s="123" customFormat="1" ht="14.25">
      <c r="A107" s="149">
        <v>99</v>
      </c>
      <c r="B107" s="150" t="s">
        <v>186</v>
      </c>
      <c r="C107" s="151" t="s">
        <v>181</v>
      </c>
      <c r="D107" s="151" t="s">
        <v>184</v>
      </c>
      <c r="E107" s="151" t="s">
        <v>38</v>
      </c>
      <c r="F107" s="191" t="s">
        <v>58</v>
      </c>
      <c r="G107" s="192">
        <v>7</v>
      </c>
      <c r="H107" s="192">
        <v>20</v>
      </c>
      <c r="I107" s="192"/>
      <c r="J107" s="155">
        <v>20</v>
      </c>
      <c r="K107" s="155">
        <v>20</v>
      </c>
      <c r="L107" s="172">
        <v>0</v>
      </c>
      <c r="M107" s="155" t="s">
        <v>40</v>
      </c>
      <c r="N107" s="192">
        <v>7</v>
      </c>
      <c r="O107" s="192">
        <v>16</v>
      </c>
      <c r="P107" s="192">
        <v>7</v>
      </c>
      <c r="Q107" s="192">
        <v>16</v>
      </c>
      <c r="R107" s="192">
        <v>200</v>
      </c>
      <c r="S107" s="192"/>
      <c r="T107" s="192"/>
      <c r="U107" s="192"/>
      <c r="V107" s="192"/>
      <c r="W107" s="192"/>
      <c r="X107" s="192"/>
      <c r="Y107" s="192"/>
      <c r="Z107" s="192"/>
      <c r="AA107" s="192"/>
      <c r="AB107" s="192"/>
      <c r="AC107" s="192"/>
      <c r="AD107" s="191" t="s">
        <v>67</v>
      </c>
      <c r="AE107" s="192"/>
    </row>
    <row r="108" spans="1:31" s="123" customFormat="1" ht="14.25">
      <c r="A108" s="149">
        <v>100</v>
      </c>
      <c r="B108" s="157" t="s">
        <v>187</v>
      </c>
      <c r="C108" s="151" t="s">
        <v>181</v>
      </c>
      <c r="D108" s="151" t="s">
        <v>182</v>
      </c>
      <c r="E108" s="151" t="s">
        <v>38</v>
      </c>
      <c r="F108" s="191" t="s">
        <v>58</v>
      </c>
      <c r="G108" s="192">
        <v>5</v>
      </c>
      <c r="H108" s="192">
        <v>20</v>
      </c>
      <c r="I108" s="192"/>
      <c r="J108" s="155">
        <v>20</v>
      </c>
      <c r="K108" s="155">
        <v>20</v>
      </c>
      <c r="L108" s="172">
        <v>0</v>
      </c>
      <c r="M108" s="155" t="s">
        <v>40</v>
      </c>
      <c r="N108" s="192">
        <v>5</v>
      </c>
      <c r="O108" s="192">
        <v>12</v>
      </c>
      <c r="P108" s="192">
        <v>5</v>
      </c>
      <c r="Q108" s="192">
        <v>12</v>
      </c>
      <c r="R108" s="192">
        <v>280</v>
      </c>
      <c r="S108" s="192"/>
      <c r="T108" s="192"/>
      <c r="U108" s="192"/>
      <c r="V108" s="192"/>
      <c r="W108" s="192"/>
      <c r="X108" s="192"/>
      <c r="Y108" s="192"/>
      <c r="Z108" s="192"/>
      <c r="AA108" s="192"/>
      <c r="AB108" s="192"/>
      <c r="AC108" s="192"/>
      <c r="AD108" s="191" t="s">
        <v>67</v>
      </c>
      <c r="AE108" s="192"/>
    </row>
    <row r="109" spans="1:31" s="123" customFormat="1" ht="14.25">
      <c r="A109" s="149">
        <v>101</v>
      </c>
      <c r="B109" s="157" t="s">
        <v>188</v>
      </c>
      <c r="C109" s="151" t="s">
        <v>181</v>
      </c>
      <c r="D109" s="151" t="s">
        <v>182</v>
      </c>
      <c r="E109" s="151" t="s">
        <v>38</v>
      </c>
      <c r="F109" s="191" t="s">
        <v>58</v>
      </c>
      <c r="G109" s="192">
        <v>75</v>
      </c>
      <c r="H109" s="192">
        <v>30</v>
      </c>
      <c r="I109" s="192"/>
      <c r="J109" s="155">
        <v>30</v>
      </c>
      <c r="K109" s="155">
        <v>0</v>
      </c>
      <c r="L109" s="172">
        <v>30</v>
      </c>
      <c r="M109" s="155" t="s">
        <v>40</v>
      </c>
      <c r="N109" s="192">
        <v>452</v>
      </c>
      <c r="O109" s="192">
        <v>1563</v>
      </c>
      <c r="P109" s="192">
        <v>75</v>
      </c>
      <c r="Q109" s="192">
        <v>246</v>
      </c>
      <c r="R109" s="192">
        <v>7</v>
      </c>
      <c r="S109" s="192"/>
      <c r="T109" s="192"/>
      <c r="U109" s="192"/>
      <c r="V109" s="192"/>
      <c r="W109" s="192"/>
      <c r="X109" s="192"/>
      <c r="Y109" s="192"/>
      <c r="Z109" s="192"/>
      <c r="AA109" s="192"/>
      <c r="AB109" s="192"/>
      <c r="AC109" s="192"/>
      <c r="AD109" s="191" t="s">
        <v>67</v>
      </c>
      <c r="AE109" s="192"/>
    </row>
    <row r="110" spans="1:31" s="123" customFormat="1" ht="14.25">
      <c r="A110" s="149">
        <v>102</v>
      </c>
      <c r="B110" s="157" t="s">
        <v>189</v>
      </c>
      <c r="C110" s="151" t="s">
        <v>181</v>
      </c>
      <c r="D110" s="151" t="s">
        <v>184</v>
      </c>
      <c r="E110" s="151" t="s">
        <v>38</v>
      </c>
      <c r="F110" s="191" t="s">
        <v>58</v>
      </c>
      <c r="G110" s="192">
        <v>87</v>
      </c>
      <c r="H110" s="192">
        <v>30</v>
      </c>
      <c r="I110" s="192"/>
      <c r="J110" s="155">
        <v>30</v>
      </c>
      <c r="K110" s="155">
        <v>0</v>
      </c>
      <c r="L110" s="172">
        <v>30</v>
      </c>
      <c r="M110" s="155" t="s">
        <v>40</v>
      </c>
      <c r="N110" s="192">
        <v>416</v>
      </c>
      <c r="O110" s="192">
        <v>1346</v>
      </c>
      <c r="P110" s="192">
        <v>87</v>
      </c>
      <c r="Q110" s="192">
        <v>234</v>
      </c>
      <c r="R110" s="192">
        <v>7</v>
      </c>
      <c r="S110" s="192"/>
      <c r="T110" s="192"/>
      <c r="U110" s="192"/>
      <c r="V110" s="192"/>
      <c r="W110" s="192"/>
      <c r="X110" s="192"/>
      <c r="Y110" s="192"/>
      <c r="Z110" s="192"/>
      <c r="AA110" s="192"/>
      <c r="AB110" s="192"/>
      <c r="AC110" s="192"/>
      <c r="AD110" s="191" t="s">
        <v>67</v>
      </c>
      <c r="AE110" s="192"/>
    </row>
    <row r="111" spans="1:31" s="123" customFormat="1" ht="14.25">
      <c r="A111" s="149">
        <v>103</v>
      </c>
      <c r="B111" s="157" t="s">
        <v>190</v>
      </c>
      <c r="C111" s="151" t="s">
        <v>181</v>
      </c>
      <c r="D111" s="151" t="s">
        <v>182</v>
      </c>
      <c r="E111" s="151" t="s">
        <v>38</v>
      </c>
      <c r="F111" s="191" t="s">
        <v>58</v>
      </c>
      <c r="G111" s="192">
        <v>75</v>
      </c>
      <c r="H111" s="192">
        <v>10</v>
      </c>
      <c r="I111" s="192"/>
      <c r="J111" s="155">
        <v>10</v>
      </c>
      <c r="K111" s="155">
        <v>10</v>
      </c>
      <c r="L111" s="172">
        <v>0</v>
      </c>
      <c r="M111" s="155" t="s">
        <v>40</v>
      </c>
      <c r="N111" s="192">
        <v>452</v>
      </c>
      <c r="O111" s="192">
        <v>1563</v>
      </c>
      <c r="P111" s="192">
        <v>75</v>
      </c>
      <c r="Q111" s="192">
        <v>246</v>
      </c>
      <c r="R111" s="192">
        <v>3</v>
      </c>
      <c r="S111" s="192"/>
      <c r="T111" s="192"/>
      <c r="U111" s="192"/>
      <c r="V111" s="192"/>
      <c r="W111" s="192"/>
      <c r="X111" s="192"/>
      <c r="Y111" s="192"/>
      <c r="Z111" s="192"/>
      <c r="AA111" s="192"/>
      <c r="AB111" s="192"/>
      <c r="AC111" s="192"/>
      <c r="AD111" s="191" t="s">
        <v>67</v>
      </c>
      <c r="AE111" s="192"/>
    </row>
    <row r="112" spans="1:31" s="123" customFormat="1" ht="14.25">
      <c r="A112" s="149">
        <v>104</v>
      </c>
      <c r="B112" s="157" t="s">
        <v>191</v>
      </c>
      <c r="C112" s="151" t="s">
        <v>181</v>
      </c>
      <c r="D112" s="151" t="s">
        <v>184</v>
      </c>
      <c r="E112" s="151" t="s">
        <v>38</v>
      </c>
      <c r="F112" s="191" t="s">
        <v>58</v>
      </c>
      <c r="G112" s="192">
        <v>87</v>
      </c>
      <c r="H112" s="192">
        <v>10</v>
      </c>
      <c r="I112" s="192"/>
      <c r="J112" s="155">
        <v>10</v>
      </c>
      <c r="K112" s="155">
        <v>10</v>
      </c>
      <c r="L112" s="172">
        <v>0</v>
      </c>
      <c r="M112" s="155" t="s">
        <v>40</v>
      </c>
      <c r="N112" s="192">
        <v>416</v>
      </c>
      <c r="O112" s="192">
        <v>1346</v>
      </c>
      <c r="P112" s="192">
        <v>87</v>
      </c>
      <c r="Q112" s="192">
        <v>234</v>
      </c>
      <c r="R112" s="192">
        <v>3</v>
      </c>
      <c r="S112" s="192"/>
      <c r="T112" s="192"/>
      <c r="U112" s="192"/>
      <c r="V112" s="192"/>
      <c r="W112" s="192"/>
      <c r="X112" s="192"/>
      <c r="Y112" s="192"/>
      <c r="Z112" s="192"/>
      <c r="AA112" s="192"/>
      <c r="AB112" s="192"/>
      <c r="AC112" s="192"/>
      <c r="AD112" s="191" t="s">
        <v>67</v>
      </c>
      <c r="AE112" s="192"/>
    </row>
    <row r="113" spans="1:31" s="123" customFormat="1" ht="14.25">
      <c r="A113" s="149">
        <v>105</v>
      </c>
      <c r="B113" s="150" t="s">
        <v>192</v>
      </c>
      <c r="C113" s="151" t="s">
        <v>181</v>
      </c>
      <c r="D113" s="151" t="s">
        <v>184</v>
      </c>
      <c r="E113" s="151" t="s">
        <v>38</v>
      </c>
      <c r="F113" s="191" t="s">
        <v>58</v>
      </c>
      <c r="G113" s="192">
        <v>87</v>
      </c>
      <c r="H113" s="192">
        <v>40</v>
      </c>
      <c r="I113" s="192"/>
      <c r="J113" s="155">
        <v>40</v>
      </c>
      <c r="K113" s="155">
        <v>40</v>
      </c>
      <c r="L113" s="172">
        <v>0</v>
      </c>
      <c r="M113" s="155" t="s">
        <v>40</v>
      </c>
      <c r="N113" s="192">
        <v>416</v>
      </c>
      <c r="O113" s="192">
        <v>1346</v>
      </c>
      <c r="P113" s="192">
        <v>87</v>
      </c>
      <c r="Q113" s="192">
        <v>234</v>
      </c>
      <c r="R113" s="192">
        <v>3</v>
      </c>
      <c r="S113" s="192"/>
      <c r="T113" s="192"/>
      <c r="U113" s="192"/>
      <c r="V113" s="192"/>
      <c r="W113" s="192"/>
      <c r="X113" s="192"/>
      <c r="Y113" s="192"/>
      <c r="Z113" s="192">
        <v>306</v>
      </c>
      <c r="AA113" s="192">
        <v>41</v>
      </c>
      <c r="AB113" s="192"/>
      <c r="AC113" s="192"/>
      <c r="AD113" s="191" t="s">
        <v>67</v>
      </c>
      <c r="AE113" s="192"/>
    </row>
    <row r="114" spans="1:31" s="123" customFormat="1" ht="14.25">
      <c r="A114" s="149">
        <v>106</v>
      </c>
      <c r="B114" s="150" t="s">
        <v>193</v>
      </c>
      <c r="C114" s="151" t="s">
        <v>181</v>
      </c>
      <c r="D114" s="149" t="s">
        <v>181</v>
      </c>
      <c r="E114" s="151" t="s">
        <v>38</v>
      </c>
      <c r="F114" s="191" t="s">
        <v>58</v>
      </c>
      <c r="G114" s="192">
        <v>565</v>
      </c>
      <c r="H114" s="192">
        <v>10</v>
      </c>
      <c r="I114" s="192"/>
      <c r="J114" s="155">
        <v>10</v>
      </c>
      <c r="K114" s="155">
        <v>10</v>
      </c>
      <c r="L114" s="172">
        <v>0</v>
      </c>
      <c r="M114" s="155" t="s">
        <v>40</v>
      </c>
      <c r="N114" s="192">
        <v>565</v>
      </c>
      <c r="O114" s="192">
        <v>1729</v>
      </c>
      <c r="P114" s="192">
        <v>565</v>
      </c>
      <c r="Q114" s="192">
        <v>1729</v>
      </c>
      <c r="R114" s="192"/>
      <c r="S114" s="192"/>
      <c r="T114" s="192"/>
      <c r="U114" s="192"/>
      <c r="V114" s="192"/>
      <c r="W114" s="192"/>
      <c r="X114" s="192"/>
      <c r="Y114" s="192"/>
      <c r="Z114" s="192"/>
      <c r="AA114" s="192"/>
      <c r="AB114" s="192"/>
      <c r="AC114" s="192"/>
      <c r="AD114" s="191" t="s">
        <v>67</v>
      </c>
      <c r="AE114" s="192"/>
    </row>
    <row r="115" spans="1:31" s="123" customFormat="1" ht="14.25">
      <c r="A115" s="149">
        <v>107</v>
      </c>
      <c r="B115" s="150" t="s">
        <v>194</v>
      </c>
      <c r="C115" s="151" t="s">
        <v>181</v>
      </c>
      <c r="D115" s="149" t="s">
        <v>181</v>
      </c>
      <c r="E115" s="151" t="s">
        <v>38</v>
      </c>
      <c r="F115" s="191" t="s">
        <v>58</v>
      </c>
      <c r="G115" s="192">
        <v>87</v>
      </c>
      <c r="H115" s="192">
        <v>30</v>
      </c>
      <c r="I115" s="192"/>
      <c r="J115" s="155">
        <v>30</v>
      </c>
      <c r="K115" s="155">
        <v>30</v>
      </c>
      <c r="L115" s="172">
        <v>0</v>
      </c>
      <c r="M115" s="155" t="s">
        <v>40</v>
      </c>
      <c r="N115" s="192">
        <v>87</v>
      </c>
      <c r="O115" s="192">
        <v>275</v>
      </c>
      <c r="P115" s="192">
        <v>87</v>
      </c>
      <c r="Q115" s="192">
        <v>275</v>
      </c>
      <c r="R115" s="192"/>
      <c r="S115" s="192"/>
      <c r="T115" s="192"/>
      <c r="U115" s="192"/>
      <c r="V115" s="192"/>
      <c r="W115" s="192"/>
      <c r="X115" s="192"/>
      <c r="Y115" s="192"/>
      <c r="Z115" s="192">
        <v>66</v>
      </c>
      <c r="AA115" s="192">
        <v>66</v>
      </c>
      <c r="AB115" s="192">
        <v>87</v>
      </c>
      <c r="AC115" s="192">
        <v>87</v>
      </c>
      <c r="AD115" s="191" t="s">
        <v>67</v>
      </c>
      <c r="AE115" s="192"/>
    </row>
    <row r="116" spans="1:31" s="123" customFormat="1" ht="14.25">
      <c r="A116" s="149">
        <v>108</v>
      </c>
      <c r="B116" s="150" t="s">
        <v>195</v>
      </c>
      <c r="C116" s="151" t="s">
        <v>181</v>
      </c>
      <c r="D116" s="151" t="s">
        <v>184</v>
      </c>
      <c r="E116" s="151" t="s">
        <v>38</v>
      </c>
      <c r="F116" s="191" t="s">
        <v>69</v>
      </c>
      <c r="G116" s="192">
        <v>2.3</v>
      </c>
      <c r="H116" s="192">
        <v>62</v>
      </c>
      <c r="I116" s="192"/>
      <c r="J116" s="155">
        <v>62</v>
      </c>
      <c r="K116" s="155">
        <v>62</v>
      </c>
      <c r="L116" s="172">
        <v>0</v>
      </c>
      <c r="M116" s="155" t="s">
        <v>40</v>
      </c>
      <c r="N116" s="192">
        <v>264</v>
      </c>
      <c r="O116" s="192">
        <v>644</v>
      </c>
      <c r="P116" s="192">
        <v>42</v>
      </c>
      <c r="Q116" s="192">
        <v>135</v>
      </c>
      <c r="R116" s="192"/>
      <c r="S116" s="192"/>
      <c r="T116" s="192"/>
      <c r="U116" s="192"/>
      <c r="V116" s="192"/>
      <c r="W116" s="192"/>
      <c r="X116" s="192"/>
      <c r="Y116" s="192"/>
      <c r="Z116" s="192">
        <v>644</v>
      </c>
      <c r="AA116" s="192">
        <v>135</v>
      </c>
      <c r="AB116" s="192"/>
      <c r="AC116" s="192"/>
      <c r="AD116" s="191" t="s">
        <v>67</v>
      </c>
      <c r="AE116" s="192"/>
    </row>
    <row r="117" spans="1:31" s="123" customFormat="1" ht="14.25">
      <c r="A117" s="149">
        <v>109</v>
      </c>
      <c r="B117" s="157" t="s">
        <v>196</v>
      </c>
      <c r="C117" s="151" t="s">
        <v>181</v>
      </c>
      <c r="D117" s="151" t="s">
        <v>182</v>
      </c>
      <c r="E117" s="151" t="s">
        <v>38</v>
      </c>
      <c r="F117" s="191" t="s">
        <v>86</v>
      </c>
      <c r="G117" s="192">
        <v>3</v>
      </c>
      <c r="H117" s="192">
        <v>12.5</v>
      </c>
      <c r="I117" s="192"/>
      <c r="J117" s="155">
        <v>12.5</v>
      </c>
      <c r="K117" s="155">
        <v>12.5</v>
      </c>
      <c r="L117" s="172">
        <v>0</v>
      </c>
      <c r="M117" s="155" t="s">
        <v>40</v>
      </c>
      <c r="N117" s="192">
        <v>452</v>
      </c>
      <c r="O117" s="192">
        <v>1563</v>
      </c>
      <c r="P117" s="192">
        <v>75</v>
      </c>
      <c r="Q117" s="192">
        <v>246</v>
      </c>
      <c r="R117" s="192"/>
      <c r="S117" s="192"/>
      <c r="T117" s="192"/>
      <c r="U117" s="192">
        <v>246</v>
      </c>
      <c r="V117" s="192"/>
      <c r="W117" s="192"/>
      <c r="X117" s="192"/>
      <c r="Y117" s="192"/>
      <c r="Z117" s="192"/>
      <c r="AA117" s="192"/>
      <c r="AB117" s="192"/>
      <c r="AC117" s="192"/>
      <c r="AD117" s="191" t="s">
        <v>67</v>
      </c>
      <c r="AE117" s="192"/>
    </row>
    <row r="118" spans="1:31" s="123" customFormat="1" ht="14.25">
      <c r="A118" s="149">
        <v>110</v>
      </c>
      <c r="B118" s="157" t="s">
        <v>197</v>
      </c>
      <c r="C118" s="151" t="s">
        <v>181</v>
      </c>
      <c r="D118" s="151" t="s">
        <v>182</v>
      </c>
      <c r="E118" s="151" t="s">
        <v>38</v>
      </c>
      <c r="F118" s="191" t="s">
        <v>198</v>
      </c>
      <c r="G118" s="192">
        <v>9</v>
      </c>
      <c r="H118" s="192">
        <v>31.2</v>
      </c>
      <c r="I118" s="192"/>
      <c r="J118" s="155">
        <v>31.2</v>
      </c>
      <c r="K118" s="155">
        <v>12</v>
      </c>
      <c r="L118" s="172">
        <v>19.2</v>
      </c>
      <c r="M118" s="155" t="s">
        <v>40</v>
      </c>
      <c r="N118" s="192">
        <v>452</v>
      </c>
      <c r="O118" s="192">
        <v>1563</v>
      </c>
      <c r="P118" s="192">
        <v>75</v>
      </c>
      <c r="Q118" s="192">
        <v>246</v>
      </c>
      <c r="R118" s="192">
        <v>3</v>
      </c>
      <c r="S118" s="192"/>
      <c r="T118" s="192"/>
      <c r="U118" s="192"/>
      <c r="V118" s="192"/>
      <c r="W118" s="192"/>
      <c r="X118" s="192"/>
      <c r="Y118" s="192"/>
      <c r="Z118" s="192"/>
      <c r="AA118" s="192"/>
      <c r="AB118" s="192"/>
      <c r="AC118" s="192"/>
      <c r="AD118" s="191" t="s">
        <v>67</v>
      </c>
      <c r="AE118" s="192"/>
    </row>
    <row r="119" spans="1:31" s="123" customFormat="1" ht="14.25">
      <c r="A119" s="149">
        <v>111</v>
      </c>
      <c r="B119" s="150" t="s">
        <v>199</v>
      </c>
      <c r="C119" s="151" t="s">
        <v>181</v>
      </c>
      <c r="D119" s="151" t="s">
        <v>184</v>
      </c>
      <c r="E119" s="151" t="s">
        <v>38</v>
      </c>
      <c r="F119" s="191" t="s">
        <v>198</v>
      </c>
      <c r="G119" s="192">
        <v>17</v>
      </c>
      <c r="H119" s="192">
        <v>35</v>
      </c>
      <c r="I119" s="192"/>
      <c r="J119" s="155">
        <v>35</v>
      </c>
      <c r="K119" s="155">
        <v>21</v>
      </c>
      <c r="L119" s="172">
        <v>14</v>
      </c>
      <c r="M119" s="155" t="s">
        <v>40</v>
      </c>
      <c r="N119" s="192">
        <v>416</v>
      </c>
      <c r="O119" s="192">
        <v>1346</v>
      </c>
      <c r="P119" s="192">
        <v>87</v>
      </c>
      <c r="Q119" s="192">
        <v>234</v>
      </c>
      <c r="R119" s="192">
        <v>3</v>
      </c>
      <c r="S119" s="192"/>
      <c r="T119" s="192"/>
      <c r="U119" s="192"/>
      <c r="V119" s="192"/>
      <c r="W119" s="192"/>
      <c r="X119" s="192"/>
      <c r="Y119" s="192"/>
      <c r="Z119" s="192"/>
      <c r="AA119" s="192"/>
      <c r="AB119" s="192"/>
      <c r="AC119" s="192"/>
      <c r="AD119" s="191" t="s">
        <v>67</v>
      </c>
      <c r="AE119" s="192"/>
    </row>
    <row r="120" spans="1:31" s="123" customFormat="1" ht="14.25">
      <c r="A120" s="149">
        <v>112</v>
      </c>
      <c r="B120" s="149" t="s">
        <v>200</v>
      </c>
      <c r="C120" s="149" t="s">
        <v>181</v>
      </c>
      <c r="D120" s="149" t="s">
        <v>182</v>
      </c>
      <c r="E120" s="151"/>
      <c r="F120" s="191"/>
      <c r="G120" s="192"/>
      <c r="H120" s="192"/>
      <c r="I120" s="192"/>
      <c r="J120" s="193">
        <v>62</v>
      </c>
      <c r="K120" s="155">
        <v>62</v>
      </c>
      <c r="L120" s="172">
        <v>0</v>
      </c>
      <c r="M120" s="155"/>
      <c r="N120" s="192"/>
      <c r="O120" s="192"/>
      <c r="P120" s="192"/>
      <c r="Q120" s="192"/>
      <c r="R120" s="192"/>
      <c r="S120" s="192"/>
      <c r="T120" s="192"/>
      <c r="U120" s="192"/>
      <c r="V120" s="192"/>
      <c r="W120" s="192"/>
      <c r="X120" s="192"/>
      <c r="Y120" s="192"/>
      <c r="Z120" s="192"/>
      <c r="AA120" s="192"/>
      <c r="AB120" s="192"/>
      <c r="AC120" s="192"/>
      <c r="AD120" s="191"/>
      <c r="AE120" s="192"/>
    </row>
    <row r="121" spans="1:31" s="123" customFormat="1" ht="14.25">
      <c r="A121" s="149">
        <v>113</v>
      </c>
      <c r="B121" s="157" t="s">
        <v>201</v>
      </c>
      <c r="C121" s="151" t="s">
        <v>181</v>
      </c>
      <c r="D121" s="151" t="s">
        <v>182</v>
      </c>
      <c r="E121" s="151" t="s">
        <v>38</v>
      </c>
      <c r="F121" s="191" t="s">
        <v>58</v>
      </c>
      <c r="G121" s="192">
        <v>75</v>
      </c>
      <c r="H121" s="192">
        <v>5</v>
      </c>
      <c r="I121" s="192"/>
      <c r="J121" s="155">
        <v>5</v>
      </c>
      <c r="K121" s="155">
        <v>5</v>
      </c>
      <c r="L121" s="172">
        <v>0</v>
      </c>
      <c r="M121" s="155" t="s">
        <v>40</v>
      </c>
      <c r="N121" s="192">
        <v>452</v>
      </c>
      <c r="O121" s="192">
        <v>1563</v>
      </c>
      <c r="P121" s="192">
        <v>75</v>
      </c>
      <c r="Q121" s="192">
        <v>246</v>
      </c>
      <c r="R121" s="192"/>
      <c r="S121" s="192"/>
      <c r="T121" s="192"/>
      <c r="U121" s="192"/>
      <c r="V121" s="192"/>
      <c r="W121" s="192"/>
      <c r="X121" s="192"/>
      <c r="Y121" s="192"/>
      <c r="Z121" s="192"/>
      <c r="AA121" s="192"/>
      <c r="AB121" s="192"/>
      <c r="AC121" s="192"/>
      <c r="AD121" s="191" t="s">
        <v>67</v>
      </c>
      <c r="AE121" s="192"/>
    </row>
    <row r="122" spans="1:31" s="123" customFormat="1" ht="14.25">
      <c r="A122" s="149">
        <v>114</v>
      </c>
      <c r="B122" s="157" t="s">
        <v>202</v>
      </c>
      <c r="C122" s="151" t="s">
        <v>181</v>
      </c>
      <c r="D122" s="151" t="s">
        <v>184</v>
      </c>
      <c r="E122" s="151" t="s">
        <v>38</v>
      </c>
      <c r="F122" s="191" t="s">
        <v>58</v>
      </c>
      <c r="G122" s="192">
        <v>87</v>
      </c>
      <c r="H122" s="192">
        <v>5</v>
      </c>
      <c r="I122" s="192"/>
      <c r="J122" s="155">
        <v>5</v>
      </c>
      <c r="K122" s="155">
        <v>5</v>
      </c>
      <c r="L122" s="172">
        <v>0</v>
      </c>
      <c r="M122" s="155" t="s">
        <v>40</v>
      </c>
      <c r="N122" s="192">
        <v>416</v>
      </c>
      <c r="O122" s="192">
        <v>1346</v>
      </c>
      <c r="P122" s="192">
        <v>87</v>
      </c>
      <c r="Q122" s="192">
        <v>234</v>
      </c>
      <c r="R122" s="192"/>
      <c r="S122" s="192"/>
      <c r="T122" s="192"/>
      <c r="U122" s="192"/>
      <c r="V122" s="192"/>
      <c r="W122" s="192"/>
      <c r="X122" s="192"/>
      <c r="Y122" s="192"/>
      <c r="Z122" s="192"/>
      <c r="AA122" s="192"/>
      <c r="AB122" s="192"/>
      <c r="AC122" s="192"/>
      <c r="AD122" s="191" t="s">
        <v>67</v>
      </c>
      <c r="AE122" s="192"/>
    </row>
    <row r="123" spans="1:31" s="123" customFormat="1" ht="14.25">
      <c r="A123" s="149">
        <v>115</v>
      </c>
      <c r="B123" s="150" t="s">
        <v>203</v>
      </c>
      <c r="C123" s="151" t="s">
        <v>181</v>
      </c>
      <c r="D123" s="151" t="s">
        <v>184</v>
      </c>
      <c r="E123" s="151" t="s">
        <v>38</v>
      </c>
      <c r="F123" s="191" t="s">
        <v>86</v>
      </c>
      <c r="G123" s="192">
        <v>3</v>
      </c>
      <c r="H123" s="192">
        <v>12.5</v>
      </c>
      <c r="I123" s="192"/>
      <c r="J123" s="155">
        <v>12.5</v>
      </c>
      <c r="K123" s="155">
        <v>12.5</v>
      </c>
      <c r="L123" s="172">
        <v>0</v>
      </c>
      <c r="M123" s="155" t="s">
        <v>40</v>
      </c>
      <c r="N123" s="192">
        <v>416</v>
      </c>
      <c r="O123" s="192">
        <v>1346</v>
      </c>
      <c r="P123" s="192">
        <v>87</v>
      </c>
      <c r="Q123" s="192">
        <v>234</v>
      </c>
      <c r="R123" s="192"/>
      <c r="S123" s="192"/>
      <c r="T123" s="192"/>
      <c r="U123" s="192">
        <v>234</v>
      </c>
      <c r="V123" s="192"/>
      <c r="W123" s="192"/>
      <c r="X123" s="192"/>
      <c r="Y123" s="192"/>
      <c r="Z123" s="192"/>
      <c r="AA123" s="192"/>
      <c r="AB123" s="192"/>
      <c r="AC123" s="192"/>
      <c r="AD123" s="191" t="s">
        <v>67</v>
      </c>
      <c r="AE123" s="192"/>
    </row>
    <row r="124" spans="1:31" s="123" customFormat="1" ht="14.25">
      <c r="A124" s="149">
        <v>116</v>
      </c>
      <c r="B124" s="150" t="s">
        <v>204</v>
      </c>
      <c r="C124" s="151" t="s">
        <v>205</v>
      </c>
      <c r="D124" s="151"/>
      <c r="E124" s="151" t="s">
        <v>38</v>
      </c>
      <c r="F124" s="154" t="s">
        <v>58</v>
      </c>
      <c r="G124" s="154">
        <v>437</v>
      </c>
      <c r="H124" s="154" t="s">
        <v>206</v>
      </c>
      <c r="I124" s="154"/>
      <c r="J124" s="155">
        <v>22.87</v>
      </c>
      <c r="K124" s="155">
        <v>22.87</v>
      </c>
      <c r="L124" s="172">
        <v>0</v>
      </c>
      <c r="M124" s="155" t="s">
        <v>40</v>
      </c>
      <c r="N124" s="173">
        <v>437</v>
      </c>
      <c r="O124" s="173">
        <v>1187</v>
      </c>
      <c r="P124" s="173">
        <v>437</v>
      </c>
      <c r="Q124" s="173">
        <v>1187</v>
      </c>
      <c r="R124" s="173">
        <v>20</v>
      </c>
      <c r="S124" s="173"/>
      <c r="T124" s="173"/>
      <c r="U124" s="173"/>
      <c r="V124" s="173"/>
      <c r="W124" s="173"/>
      <c r="X124" s="173"/>
      <c r="Y124" s="173"/>
      <c r="Z124" s="173"/>
      <c r="AA124" s="173"/>
      <c r="AB124" s="173"/>
      <c r="AC124" s="173"/>
      <c r="AD124" s="173"/>
      <c r="AE124" s="173"/>
    </row>
    <row r="125" spans="1:31" s="123" customFormat="1" ht="14.25">
      <c r="A125" s="149">
        <v>117</v>
      </c>
      <c r="B125" s="150" t="s">
        <v>207</v>
      </c>
      <c r="C125" s="151" t="s">
        <v>205</v>
      </c>
      <c r="D125" s="156"/>
      <c r="E125" s="151" t="s">
        <v>38</v>
      </c>
      <c r="F125" s="154" t="s">
        <v>58</v>
      </c>
      <c r="G125" s="154">
        <v>437</v>
      </c>
      <c r="H125" s="154" t="s">
        <v>208</v>
      </c>
      <c r="I125" s="154"/>
      <c r="J125" s="155">
        <v>10</v>
      </c>
      <c r="K125" s="155">
        <v>10</v>
      </c>
      <c r="L125" s="172">
        <v>0</v>
      </c>
      <c r="M125" s="155" t="s">
        <v>40</v>
      </c>
      <c r="N125" s="173">
        <v>437</v>
      </c>
      <c r="O125" s="173">
        <v>1187</v>
      </c>
      <c r="P125" s="173">
        <v>437</v>
      </c>
      <c r="Q125" s="173">
        <v>1187</v>
      </c>
      <c r="R125" s="173">
        <v>7</v>
      </c>
      <c r="S125" s="173"/>
      <c r="T125" s="173"/>
      <c r="U125" s="173"/>
      <c r="V125" s="173"/>
      <c r="W125" s="173"/>
      <c r="X125" s="173"/>
      <c r="Y125" s="173"/>
      <c r="Z125" s="173"/>
      <c r="AA125" s="173"/>
      <c r="AB125" s="173"/>
      <c r="AC125" s="173"/>
      <c r="AD125" s="173"/>
      <c r="AE125" s="173"/>
    </row>
    <row r="126" spans="1:31" s="123" customFormat="1" ht="14.25">
      <c r="A126" s="149">
        <v>118</v>
      </c>
      <c r="B126" s="150" t="s">
        <v>209</v>
      </c>
      <c r="C126" s="151" t="s">
        <v>210</v>
      </c>
      <c r="D126" s="151" t="s">
        <v>211</v>
      </c>
      <c r="E126" s="151" t="s">
        <v>38</v>
      </c>
      <c r="F126" s="154" t="s">
        <v>39</v>
      </c>
      <c r="G126" s="154">
        <v>363</v>
      </c>
      <c r="H126" s="155">
        <v>0.1</v>
      </c>
      <c r="I126" s="155">
        <v>0.1</v>
      </c>
      <c r="J126" s="155">
        <v>36.3</v>
      </c>
      <c r="K126" s="155">
        <v>36.3</v>
      </c>
      <c r="L126" s="172">
        <v>0</v>
      </c>
      <c r="M126" s="155" t="s">
        <v>40</v>
      </c>
      <c r="N126" s="190">
        <v>112</v>
      </c>
      <c r="O126" s="190">
        <v>363</v>
      </c>
      <c r="P126" s="190">
        <v>112</v>
      </c>
      <c r="Q126" s="190">
        <v>363</v>
      </c>
      <c r="R126" s="190">
        <v>1000</v>
      </c>
      <c r="S126" s="190">
        <v>0</v>
      </c>
      <c r="T126" s="190">
        <v>0</v>
      </c>
      <c r="U126" s="190">
        <v>0</v>
      </c>
      <c r="V126" s="190">
        <v>0</v>
      </c>
      <c r="W126" s="190">
        <v>0</v>
      </c>
      <c r="X126" s="190"/>
      <c r="Y126" s="190"/>
      <c r="Z126" s="190"/>
      <c r="AA126" s="190"/>
      <c r="AB126" s="190"/>
      <c r="AC126" s="190"/>
      <c r="AD126" s="188" t="s">
        <v>67</v>
      </c>
      <c r="AE126" s="194"/>
    </row>
    <row r="127" spans="1:31" s="123" customFormat="1" ht="14.25">
      <c r="A127" s="149">
        <v>119</v>
      </c>
      <c r="B127" s="157" t="s">
        <v>212</v>
      </c>
      <c r="C127" s="151" t="s">
        <v>210</v>
      </c>
      <c r="D127" s="151"/>
      <c r="E127" s="151" t="s">
        <v>38</v>
      </c>
      <c r="F127" s="154" t="s">
        <v>39</v>
      </c>
      <c r="G127" s="154">
        <v>990</v>
      </c>
      <c r="H127" s="155">
        <v>0.1</v>
      </c>
      <c r="I127" s="155">
        <v>0.1</v>
      </c>
      <c r="J127" s="155">
        <v>201.23</v>
      </c>
      <c r="K127" s="155">
        <v>99</v>
      </c>
      <c r="L127" s="172">
        <v>102.22999999999999</v>
      </c>
      <c r="M127" s="155" t="s">
        <v>40</v>
      </c>
      <c r="N127" s="190">
        <v>346</v>
      </c>
      <c r="O127" s="190">
        <v>990</v>
      </c>
      <c r="P127" s="190">
        <v>346</v>
      </c>
      <c r="Q127" s="190">
        <v>990</v>
      </c>
      <c r="R127" s="190">
        <v>1000</v>
      </c>
      <c r="S127" s="190"/>
      <c r="T127" s="190"/>
      <c r="U127" s="190"/>
      <c r="V127" s="190"/>
      <c r="W127" s="190"/>
      <c r="X127" s="190"/>
      <c r="Y127" s="190"/>
      <c r="Z127" s="190"/>
      <c r="AA127" s="190"/>
      <c r="AB127" s="190"/>
      <c r="AC127" s="190"/>
      <c r="AD127" s="188" t="s">
        <v>67</v>
      </c>
      <c r="AE127" s="194"/>
    </row>
    <row r="128" spans="1:31" s="123" customFormat="1" ht="14.25">
      <c r="A128" s="149">
        <v>120</v>
      </c>
      <c r="B128" s="150" t="s">
        <v>213</v>
      </c>
      <c r="C128" s="151" t="s">
        <v>210</v>
      </c>
      <c r="D128" s="151"/>
      <c r="E128" s="151" t="s">
        <v>38</v>
      </c>
      <c r="F128" s="154" t="s">
        <v>39</v>
      </c>
      <c r="G128" s="154">
        <v>209</v>
      </c>
      <c r="H128" s="155">
        <v>0.03</v>
      </c>
      <c r="I128" s="155">
        <v>0.03</v>
      </c>
      <c r="J128" s="155">
        <v>6.18</v>
      </c>
      <c r="K128" s="155">
        <v>6.18</v>
      </c>
      <c r="L128" s="172">
        <v>0</v>
      </c>
      <c r="M128" s="155" t="s">
        <v>40</v>
      </c>
      <c r="N128" s="190">
        <v>70</v>
      </c>
      <c r="O128" s="190">
        <v>209</v>
      </c>
      <c r="P128" s="190">
        <v>70</v>
      </c>
      <c r="Q128" s="190">
        <v>209</v>
      </c>
      <c r="R128" s="190">
        <v>300</v>
      </c>
      <c r="S128" s="190"/>
      <c r="T128" s="190"/>
      <c r="U128" s="190"/>
      <c r="V128" s="190"/>
      <c r="W128" s="190"/>
      <c r="X128" s="190"/>
      <c r="Y128" s="190"/>
      <c r="Z128" s="190"/>
      <c r="AA128" s="190"/>
      <c r="AB128" s="190"/>
      <c r="AC128" s="190"/>
      <c r="AD128" s="188" t="s">
        <v>67</v>
      </c>
      <c r="AE128" s="194"/>
    </row>
    <row r="129" spans="1:31" s="123" customFormat="1" ht="14.25">
      <c r="A129" s="149">
        <v>121</v>
      </c>
      <c r="B129" s="150" t="s">
        <v>214</v>
      </c>
      <c r="C129" s="151" t="s">
        <v>210</v>
      </c>
      <c r="D129" s="151" t="s">
        <v>211</v>
      </c>
      <c r="E129" s="151" t="s">
        <v>38</v>
      </c>
      <c r="F129" s="154" t="s">
        <v>58</v>
      </c>
      <c r="G129" s="154">
        <v>112</v>
      </c>
      <c r="H129" s="155"/>
      <c r="I129" s="155">
        <v>5</v>
      </c>
      <c r="J129" s="155">
        <v>5</v>
      </c>
      <c r="K129" s="155">
        <v>5</v>
      </c>
      <c r="L129" s="172">
        <v>0</v>
      </c>
      <c r="M129" s="155" t="s">
        <v>40</v>
      </c>
      <c r="N129" s="190">
        <v>112</v>
      </c>
      <c r="O129" s="190">
        <v>363</v>
      </c>
      <c r="P129" s="190">
        <v>112</v>
      </c>
      <c r="Q129" s="190">
        <v>363</v>
      </c>
      <c r="R129" s="190"/>
      <c r="S129" s="190"/>
      <c r="T129" s="190"/>
      <c r="U129" s="190"/>
      <c r="V129" s="190"/>
      <c r="W129" s="190"/>
      <c r="X129" s="190"/>
      <c r="Y129" s="190"/>
      <c r="Z129" s="190"/>
      <c r="AA129" s="190"/>
      <c r="AB129" s="190"/>
      <c r="AC129" s="190"/>
      <c r="AD129" s="188" t="s">
        <v>67</v>
      </c>
      <c r="AE129" s="194"/>
    </row>
    <row r="130" spans="1:31" s="123" customFormat="1" ht="14.25">
      <c r="A130" s="149">
        <v>122</v>
      </c>
      <c r="B130" s="150" t="s">
        <v>215</v>
      </c>
      <c r="C130" s="151" t="s">
        <v>210</v>
      </c>
      <c r="D130" s="151" t="s">
        <v>211</v>
      </c>
      <c r="E130" s="151" t="s">
        <v>38</v>
      </c>
      <c r="F130" s="154" t="s">
        <v>58</v>
      </c>
      <c r="G130" s="154">
        <v>112</v>
      </c>
      <c r="H130" s="155"/>
      <c r="I130" s="155">
        <v>40</v>
      </c>
      <c r="J130" s="155">
        <v>40</v>
      </c>
      <c r="K130" s="155">
        <v>10</v>
      </c>
      <c r="L130" s="172">
        <v>30</v>
      </c>
      <c r="M130" s="155" t="s">
        <v>40</v>
      </c>
      <c r="N130" s="190">
        <v>112</v>
      </c>
      <c r="O130" s="190">
        <v>363</v>
      </c>
      <c r="P130" s="190">
        <v>112</v>
      </c>
      <c r="Q130" s="190">
        <v>363</v>
      </c>
      <c r="R130" s="190"/>
      <c r="S130" s="190"/>
      <c r="T130" s="190"/>
      <c r="U130" s="190"/>
      <c r="V130" s="190"/>
      <c r="W130" s="190"/>
      <c r="X130" s="190"/>
      <c r="Y130" s="190"/>
      <c r="Z130" s="190"/>
      <c r="AA130" s="190"/>
      <c r="AB130" s="190"/>
      <c r="AC130" s="190"/>
      <c r="AD130" s="188" t="s">
        <v>67</v>
      </c>
      <c r="AE130" s="194"/>
    </row>
    <row r="131" spans="1:31" s="123" customFormat="1" ht="14.25">
      <c r="A131" s="149">
        <v>123</v>
      </c>
      <c r="B131" s="150" t="s">
        <v>216</v>
      </c>
      <c r="C131" s="151" t="s">
        <v>210</v>
      </c>
      <c r="D131" s="151" t="s">
        <v>211</v>
      </c>
      <c r="E131" s="151" t="s">
        <v>38</v>
      </c>
      <c r="F131" s="154" t="s">
        <v>58</v>
      </c>
      <c r="G131" s="154">
        <v>112</v>
      </c>
      <c r="H131" s="155"/>
      <c r="I131" s="155">
        <v>20</v>
      </c>
      <c r="J131" s="155">
        <v>20</v>
      </c>
      <c r="K131" s="155">
        <v>20</v>
      </c>
      <c r="L131" s="172">
        <v>0</v>
      </c>
      <c r="M131" s="155" t="s">
        <v>40</v>
      </c>
      <c r="N131" s="190">
        <v>19</v>
      </c>
      <c r="O131" s="190">
        <v>50</v>
      </c>
      <c r="P131" s="190">
        <v>19</v>
      </c>
      <c r="Q131" s="190">
        <v>50</v>
      </c>
      <c r="R131" s="190">
        <v>500</v>
      </c>
      <c r="S131" s="190"/>
      <c r="T131" s="190"/>
      <c r="U131" s="190"/>
      <c r="V131" s="190"/>
      <c r="W131" s="190"/>
      <c r="X131" s="190"/>
      <c r="Y131" s="190"/>
      <c r="Z131" s="190"/>
      <c r="AA131" s="190"/>
      <c r="AB131" s="190"/>
      <c r="AC131" s="190"/>
      <c r="AD131" s="188" t="s">
        <v>67</v>
      </c>
      <c r="AE131" s="194"/>
    </row>
    <row r="132" spans="1:31" s="123" customFormat="1" ht="14.25">
      <c r="A132" s="149">
        <v>124</v>
      </c>
      <c r="B132" s="157" t="s">
        <v>217</v>
      </c>
      <c r="C132" s="151" t="s">
        <v>210</v>
      </c>
      <c r="D132" s="151"/>
      <c r="E132" s="151" t="s">
        <v>38</v>
      </c>
      <c r="F132" s="154" t="s">
        <v>58</v>
      </c>
      <c r="G132" s="154">
        <v>12</v>
      </c>
      <c r="H132" s="155">
        <v>0.02</v>
      </c>
      <c r="I132" s="155">
        <v>0.02</v>
      </c>
      <c r="J132" s="155">
        <v>0.24</v>
      </c>
      <c r="K132" s="155">
        <v>0.24</v>
      </c>
      <c r="L132" s="172">
        <v>0</v>
      </c>
      <c r="M132" s="155" t="s">
        <v>40</v>
      </c>
      <c r="N132" s="190">
        <v>12</v>
      </c>
      <c r="O132" s="190">
        <v>27</v>
      </c>
      <c r="P132" s="190">
        <v>12</v>
      </c>
      <c r="Q132" s="190">
        <v>27</v>
      </c>
      <c r="R132" s="190"/>
      <c r="S132" s="190"/>
      <c r="T132" s="190"/>
      <c r="U132" s="190"/>
      <c r="V132" s="190"/>
      <c r="W132" s="190"/>
      <c r="X132" s="190"/>
      <c r="Y132" s="190"/>
      <c r="Z132" s="190"/>
      <c r="AA132" s="190"/>
      <c r="AB132" s="190"/>
      <c r="AC132" s="190"/>
      <c r="AD132" s="188" t="s">
        <v>67</v>
      </c>
      <c r="AE132" s="194"/>
    </row>
    <row r="133" spans="1:31" s="123" customFormat="1" ht="14.25">
      <c r="A133" s="149">
        <v>125</v>
      </c>
      <c r="B133" s="150" t="s">
        <v>218</v>
      </c>
      <c r="C133" s="151" t="s">
        <v>210</v>
      </c>
      <c r="D133" s="151" t="s">
        <v>211</v>
      </c>
      <c r="E133" s="151" t="s">
        <v>38</v>
      </c>
      <c r="F133" s="154" t="s">
        <v>58</v>
      </c>
      <c r="G133" s="154">
        <v>21</v>
      </c>
      <c r="H133" s="155">
        <v>0.02</v>
      </c>
      <c r="I133" s="155">
        <v>0.02</v>
      </c>
      <c r="J133" s="155">
        <v>0.42</v>
      </c>
      <c r="K133" s="155">
        <v>0.42</v>
      </c>
      <c r="L133" s="172">
        <v>0</v>
      </c>
      <c r="M133" s="155" t="s">
        <v>40</v>
      </c>
      <c r="N133" s="190">
        <v>21</v>
      </c>
      <c r="O133" s="190">
        <v>59</v>
      </c>
      <c r="P133" s="190">
        <v>21</v>
      </c>
      <c r="Q133" s="190">
        <v>59</v>
      </c>
      <c r="R133" s="190"/>
      <c r="S133" s="190"/>
      <c r="T133" s="190"/>
      <c r="U133" s="190"/>
      <c r="V133" s="190"/>
      <c r="W133" s="190"/>
      <c r="X133" s="190"/>
      <c r="Y133" s="190"/>
      <c r="Z133" s="190"/>
      <c r="AA133" s="190"/>
      <c r="AB133" s="190"/>
      <c r="AC133" s="190"/>
      <c r="AD133" s="188" t="s">
        <v>67</v>
      </c>
      <c r="AE133" s="194"/>
    </row>
    <row r="134" spans="1:31" s="123" customFormat="1" ht="14.25">
      <c r="A134" s="149">
        <v>126</v>
      </c>
      <c r="B134" s="150" t="s">
        <v>219</v>
      </c>
      <c r="C134" s="151" t="s">
        <v>210</v>
      </c>
      <c r="D134" s="151" t="s">
        <v>211</v>
      </c>
      <c r="E134" s="151" t="s">
        <v>38</v>
      </c>
      <c r="F134" s="154" t="s">
        <v>58</v>
      </c>
      <c r="G134" s="154">
        <v>3</v>
      </c>
      <c r="H134" s="155"/>
      <c r="I134" s="155"/>
      <c r="J134" s="155">
        <v>6</v>
      </c>
      <c r="K134" s="155">
        <v>1.9</v>
      </c>
      <c r="L134" s="172">
        <v>4.1</v>
      </c>
      <c r="M134" s="155" t="s">
        <v>40</v>
      </c>
      <c r="N134" s="190">
        <v>3</v>
      </c>
      <c r="O134" s="190">
        <v>9</v>
      </c>
      <c r="P134" s="190">
        <v>3</v>
      </c>
      <c r="Q134" s="190">
        <v>9</v>
      </c>
      <c r="R134" s="190"/>
      <c r="S134" s="190"/>
      <c r="T134" s="190"/>
      <c r="U134" s="190"/>
      <c r="V134" s="190">
        <v>3</v>
      </c>
      <c r="W134" s="190">
        <v>9</v>
      </c>
      <c r="X134" s="190">
        <v>9</v>
      </c>
      <c r="Y134" s="190"/>
      <c r="Z134" s="190"/>
      <c r="AA134" s="190"/>
      <c r="AB134" s="190"/>
      <c r="AC134" s="190"/>
      <c r="AD134" s="188" t="s">
        <v>67</v>
      </c>
      <c r="AE134" s="194"/>
    </row>
    <row r="135" spans="1:31" s="123" customFormat="1" ht="14.25">
      <c r="A135" s="149">
        <v>127</v>
      </c>
      <c r="B135" s="150" t="s">
        <v>220</v>
      </c>
      <c r="C135" s="151" t="s">
        <v>210</v>
      </c>
      <c r="D135" s="156"/>
      <c r="E135" s="151" t="s">
        <v>38</v>
      </c>
      <c r="F135" s="154" t="s">
        <v>39</v>
      </c>
      <c r="G135" s="154">
        <v>1149</v>
      </c>
      <c r="H135" s="154"/>
      <c r="I135" s="154"/>
      <c r="J135" s="155">
        <v>10</v>
      </c>
      <c r="K135" s="155">
        <v>10</v>
      </c>
      <c r="L135" s="172">
        <v>0</v>
      </c>
      <c r="M135" s="155" t="s">
        <v>40</v>
      </c>
      <c r="N135" s="190">
        <v>399</v>
      </c>
      <c r="O135" s="190">
        <v>1180</v>
      </c>
      <c r="P135" s="190">
        <v>399</v>
      </c>
      <c r="Q135" s="190">
        <v>1180</v>
      </c>
      <c r="R135" s="190">
        <v>800</v>
      </c>
      <c r="S135" s="190"/>
      <c r="T135" s="190"/>
      <c r="U135" s="190"/>
      <c r="V135" s="190"/>
      <c r="W135" s="190"/>
      <c r="X135" s="190"/>
      <c r="Y135" s="190"/>
      <c r="Z135" s="190"/>
      <c r="AA135" s="190"/>
      <c r="AB135" s="190"/>
      <c r="AC135" s="190"/>
      <c r="AD135" s="188" t="s">
        <v>67</v>
      </c>
      <c r="AE135" s="194"/>
    </row>
    <row r="136" spans="1:31" s="123" customFormat="1" ht="14.25">
      <c r="A136" s="149">
        <v>128</v>
      </c>
      <c r="B136" s="150" t="s">
        <v>221</v>
      </c>
      <c r="C136" s="151" t="s">
        <v>210</v>
      </c>
      <c r="D136" s="151" t="s">
        <v>211</v>
      </c>
      <c r="E136" s="151" t="s">
        <v>38</v>
      </c>
      <c r="F136" s="154" t="s">
        <v>39</v>
      </c>
      <c r="G136" s="154">
        <v>363</v>
      </c>
      <c r="H136" s="155"/>
      <c r="I136" s="155"/>
      <c r="J136" s="155">
        <v>50</v>
      </c>
      <c r="K136" s="155">
        <v>10</v>
      </c>
      <c r="L136" s="172">
        <v>40</v>
      </c>
      <c r="M136" s="155" t="s">
        <v>40</v>
      </c>
      <c r="N136" s="190">
        <v>112</v>
      </c>
      <c r="O136" s="190">
        <v>363</v>
      </c>
      <c r="P136" s="190">
        <v>112</v>
      </c>
      <c r="Q136" s="190">
        <v>363</v>
      </c>
      <c r="R136" s="190">
        <v>600</v>
      </c>
      <c r="S136" s="190"/>
      <c r="T136" s="190"/>
      <c r="U136" s="190"/>
      <c r="V136" s="190"/>
      <c r="W136" s="190"/>
      <c r="X136" s="190"/>
      <c r="Y136" s="190"/>
      <c r="Z136" s="190"/>
      <c r="AA136" s="190"/>
      <c r="AB136" s="190"/>
      <c r="AC136" s="190"/>
      <c r="AD136" s="188" t="s">
        <v>67</v>
      </c>
      <c r="AE136" s="194"/>
    </row>
    <row r="137" spans="1:31" s="123" customFormat="1" ht="14.25">
      <c r="A137" s="149">
        <v>129</v>
      </c>
      <c r="B137" s="150" t="s">
        <v>222</v>
      </c>
      <c r="C137" s="151" t="s">
        <v>210</v>
      </c>
      <c r="D137" s="151" t="s">
        <v>211</v>
      </c>
      <c r="E137" s="151" t="s">
        <v>38</v>
      </c>
      <c r="F137" s="154" t="s">
        <v>69</v>
      </c>
      <c r="G137" s="154">
        <v>7</v>
      </c>
      <c r="H137" s="155">
        <v>52</v>
      </c>
      <c r="I137" s="155">
        <v>25</v>
      </c>
      <c r="J137" s="155">
        <v>364</v>
      </c>
      <c r="K137" s="155">
        <v>175</v>
      </c>
      <c r="L137" s="172">
        <v>189</v>
      </c>
      <c r="M137" s="155" t="s">
        <v>40</v>
      </c>
      <c r="N137" s="190">
        <v>541</v>
      </c>
      <c r="O137" s="190">
        <v>2011</v>
      </c>
      <c r="P137" s="190">
        <v>112</v>
      </c>
      <c r="Q137" s="190">
        <v>363</v>
      </c>
      <c r="R137" s="190"/>
      <c r="S137" s="190"/>
      <c r="T137" s="190"/>
      <c r="U137" s="190"/>
      <c r="V137" s="190"/>
      <c r="W137" s="190"/>
      <c r="X137" s="190"/>
      <c r="Y137" s="190"/>
      <c r="Z137" s="190"/>
      <c r="AA137" s="190"/>
      <c r="AB137" s="190">
        <v>310</v>
      </c>
      <c r="AC137" s="190">
        <v>916</v>
      </c>
      <c r="AD137" s="188" t="s">
        <v>67</v>
      </c>
      <c r="AE137" s="194"/>
    </row>
    <row r="138" spans="1:31" s="123" customFormat="1" ht="22.5">
      <c r="A138" s="149">
        <v>130</v>
      </c>
      <c r="B138" s="157" t="s">
        <v>223</v>
      </c>
      <c r="C138" s="151" t="s">
        <v>210</v>
      </c>
      <c r="D138" s="151"/>
      <c r="E138" s="151" t="s">
        <v>38</v>
      </c>
      <c r="F138" s="154" t="s">
        <v>224</v>
      </c>
      <c r="G138" s="154"/>
      <c r="H138" s="155"/>
      <c r="I138" s="155"/>
      <c r="J138" s="155">
        <v>62</v>
      </c>
      <c r="K138" s="155">
        <v>62</v>
      </c>
      <c r="L138" s="172">
        <v>0</v>
      </c>
      <c r="M138" s="155" t="s">
        <v>40</v>
      </c>
      <c r="N138" s="190">
        <v>541</v>
      </c>
      <c r="O138" s="190">
        <v>2011</v>
      </c>
      <c r="P138" s="190">
        <v>112</v>
      </c>
      <c r="Q138" s="190">
        <v>363</v>
      </c>
      <c r="R138" s="190"/>
      <c r="S138" s="190"/>
      <c r="T138" s="190"/>
      <c r="U138" s="190"/>
      <c r="V138" s="190"/>
      <c r="W138" s="190"/>
      <c r="X138" s="190"/>
      <c r="Y138" s="190"/>
      <c r="Z138" s="190"/>
      <c r="AA138" s="190"/>
      <c r="AB138" s="190"/>
      <c r="AC138" s="190"/>
      <c r="AD138" s="188" t="s">
        <v>67</v>
      </c>
      <c r="AE138" s="194"/>
    </row>
    <row r="139" spans="1:31" s="123" customFormat="1" ht="14.25">
      <c r="A139" s="149">
        <v>131</v>
      </c>
      <c r="B139" s="150" t="s">
        <v>225</v>
      </c>
      <c r="C139" s="151" t="s">
        <v>210</v>
      </c>
      <c r="D139" s="151" t="s">
        <v>211</v>
      </c>
      <c r="E139" s="151" t="s">
        <v>38</v>
      </c>
      <c r="F139" s="154" t="s">
        <v>86</v>
      </c>
      <c r="G139" s="154">
        <v>1</v>
      </c>
      <c r="H139" s="155">
        <v>6</v>
      </c>
      <c r="I139" s="155">
        <v>6</v>
      </c>
      <c r="J139" s="155">
        <v>6</v>
      </c>
      <c r="K139" s="155">
        <v>6</v>
      </c>
      <c r="L139" s="172">
        <v>0</v>
      </c>
      <c r="M139" s="155" t="s">
        <v>40</v>
      </c>
      <c r="N139" s="190">
        <v>541</v>
      </c>
      <c r="O139" s="190">
        <v>2011</v>
      </c>
      <c r="P139" s="190">
        <v>112</v>
      </c>
      <c r="Q139" s="190">
        <v>363</v>
      </c>
      <c r="R139" s="190"/>
      <c r="S139" s="190"/>
      <c r="T139" s="190"/>
      <c r="U139" s="190"/>
      <c r="V139" s="190"/>
      <c r="W139" s="190"/>
      <c r="X139" s="190"/>
      <c r="Y139" s="190"/>
      <c r="Z139" s="190"/>
      <c r="AA139" s="190"/>
      <c r="AB139" s="190"/>
      <c r="AC139" s="190"/>
      <c r="AD139" s="188" t="s">
        <v>67</v>
      </c>
      <c r="AE139" s="194"/>
    </row>
    <row r="140" spans="1:31" s="123" customFormat="1" ht="14.25">
      <c r="A140" s="149">
        <v>132</v>
      </c>
      <c r="B140" s="150" t="s">
        <v>226</v>
      </c>
      <c r="C140" s="151" t="s">
        <v>210</v>
      </c>
      <c r="D140" s="151" t="s">
        <v>211</v>
      </c>
      <c r="E140" s="151" t="s">
        <v>38</v>
      </c>
      <c r="F140" s="154" t="s">
        <v>86</v>
      </c>
      <c r="G140" s="154">
        <v>1</v>
      </c>
      <c r="H140" s="155">
        <v>0.5</v>
      </c>
      <c r="I140" s="155">
        <v>0.5</v>
      </c>
      <c r="J140" s="155">
        <v>0.5</v>
      </c>
      <c r="K140" s="155">
        <v>0.5</v>
      </c>
      <c r="L140" s="172">
        <v>0</v>
      </c>
      <c r="M140" s="155" t="s">
        <v>40</v>
      </c>
      <c r="N140" s="190">
        <v>541</v>
      </c>
      <c r="O140" s="190">
        <v>2011</v>
      </c>
      <c r="P140" s="190">
        <v>112</v>
      </c>
      <c r="Q140" s="190">
        <v>363</v>
      </c>
      <c r="R140" s="190"/>
      <c r="S140" s="190"/>
      <c r="T140" s="190"/>
      <c r="U140" s="190"/>
      <c r="V140" s="190"/>
      <c r="W140" s="190"/>
      <c r="X140" s="190"/>
      <c r="Y140" s="190"/>
      <c r="Z140" s="190"/>
      <c r="AA140" s="190"/>
      <c r="AB140" s="190"/>
      <c r="AC140" s="190"/>
      <c r="AD140" s="188" t="s">
        <v>67</v>
      </c>
      <c r="AE140" s="194"/>
    </row>
    <row r="141" spans="1:31" s="123" customFormat="1" ht="14.25">
      <c r="A141" s="149">
        <v>133</v>
      </c>
      <c r="B141" s="150" t="s">
        <v>227</v>
      </c>
      <c r="C141" s="195" t="s">
        <v>228</v>
      </c>
      <c r="D141" s="156" t="s">
        <v>229</v>
      </c>
      <c r="E141" s="151" t="s">
        <v>38</v>
      </c>
      <c r="F141" s="154" t="s">
        <v>58</v>
      </c>
      <c r="G141" s="154">
        <v>71</v>
      </c>
      <c r="H141" s="155">
        <v>31.34</v>
      </c>
      <c r="I141" s="155">
        <v>31.34</v>
      </c>
      <c r="J141" s="155">
        <v>43.84</v>
      </c>
      <c r="K141" s="155">
        <v>43.84</v>
      </c>
      <c r="L141" s="172">
        <v>0</v>
      </c>
      <c r="M141" s="155" t="s">
        <v>40</v>
      </c>
      <c r="N141" s="173">
        <v>253</v>
      </c>
      <c r="O141" s="173">
        <v>253</v>
      </c>
      <c r="P141" s="173">
        <v>71</v>
      </c>
      <c r="Q141" s="173">
        <v>211</v>
      </c>
      <c r="R141" s="173">
        <v>800</v>
      </c>
      <c r="S141" s="173">
        <v>3</v>
      </c>
      <c r="T141" s="173"/>
      <c r="U141" s="173"/>
      <c r="V141" s="173">
        <v>4</v>
      </c>
      <c r="W141" s="173">
        <v>4</v>
      </c>
      <c r="X141" s="173">
        <v>8</v>
      </c>
      <c r="Y141" s="173">
        <v>8</v>
      </c>
      <c r="Z141" s="173"/>
      <c r="AA141" s="173"/>
      <c r="AB141" s="173"/>
      <c r="AC141" s="173"/>
      <c r="AD141" s="152" t="s">
        <v>230</v>
      </c>
      <c r="AE141" s="173"/>
    </row>
    <row r="142" spans="1:31" s="123" customFormat="1" ht="14.25">
      <c r="A142" s="149">
        <v>134</v>
      </c>
      <c r="B142" s="157" t="s">
        <v>231</v>
      </c>
      <c r="C142" s="195" t="s">
        <v>228</v>
      </c>
      <c r="D142" s="156"/>
      <c r="E142" s="151" t="s">
        <v>38</v>
      </c>
      <c r="F142" s="154" t="s">
        <v>58</v>
      </c>
      <c r="G142" s="154">
        <v>143</v>
      </c>
      <c r="H142" s="155">
        <v>37.18</v>
      </c>
      <c r="I142" s="155">
        <v>37.18</v>
      </c>
      <c r="J142" s="155">
        <v>37.18</v>
      </c>
      <c r="K142" s="155">
        <v>37.18</v>
      </c>
      <c r="L142" s="172">
        <v>0</v>
      </c>
      <c r="M142" s="155" t="s">
        <v>40</v>
      </c>
      <c r="N142" s="173">
        <v>143</v>
      </c>
      <c r="O142" s="173">
        <v>340</v>
      </c>
      <c r="P142" s="173">
        <v>143</v>
      </c>
      <c r="Q142" s="173">
        <v>340</v>
      </c>
      <c r="R142" s="173">
        <v>700</v>
      </c>
      <c r="S142" s="173">
        <v>12</v>
      </c>
      <c r="T142" s="173"/>
      <c r="U142" s="173"/>
      <c r="V142" s="173">
        <v>6</v>
      </c>
      <c r="W142" s="173">
        <v>6</v>
      </c>
      <c r="X142" s="173"/>
      <c r="Y142" s="173"/>
      <c r="Z142" s="173"/>
      <c r="AA142" s="173"/>
      <c r="AB142" s="173"/>
      <c r="AC142" s="173"/>
      <c r="AD142" s="152" t="s">
        <v>230</v>
      </c>
      <c r="AE142" s="173"/>
    </row>
    <row r="143" spans="1:31" s="123" customFormat="1" ht="14.25">
      <c r="A143" s="149">
        <v>135</v>
      </c>
      <c r="B143" s="150" t="s">
        <v>232</v>
      </c>
      <c r="C143" s="195" t="s">
        <v>228</v>
      </c>
      <c r="D143" s="156" t="s">
        <v>229</v>
      </c>
      <c r="E143" s="151" t="s">
        <v>38</v>
      </c>
      <c r="F143" s="154" t="s">
        <v>50</v>
      </c>
      <c r="G143" s="154">
        <v>27</v>
      </c>
      <c r="H143" s="154">
        <v>30</v>
      </c>
      <c r="I143" s="154">
        <v>30</v>
      </c>
      <c r="J143" s="155">
        <v>30</v>
      </c>
      <c r="K143" s="155">
        <v>0</v>
      </c>
      <c r="L143" s="172">
        <v>30</v>
      </c>
      <c r="M143" s="155" t="s">
        <v>40</v>
      </c>
      <c r="N143" s="173">
        <v>402</v>
      </c>
      <c r="O143" s="173">
        <v>1121</v>
      </c>
      <c r="P143" s="173">
        <v>71</v>
      </c>
      <c r="Q143" s="173">
        <v>211</v>
      </c>
      <c r="R143" s="173">
        <v>300</v>
      </c>
      <c r="S143" s="173"/>
      <c r="T143" s="173"/>
      <c r="U143" s="173"/>
      <c r="V143" s="173"/>
      <c r="W143" s="173"/>
      <c r="X143" s="173"/>
      <c r="Y143" s="173"/>
      <c r="Z143" s="173"/>
      <c r="AA143" s="173"/>
      <c r="AB143" s="173"/>
      <c r="AC143" s="173"/>
      <c r="AD143" s="152" t="s">
        <v>230</v>
      </c>
      <c r="AE143" s="173"/>
    </row>
    <row r="144" spans="1:31" s="123" customFormat="1" ht="22.5">
      <c r="A144" s="149">
        <v>136</v>
      </c>
      <c r="B144" s="150" t="s">
        <v>233</v>
      </c>
      <c r="C144" s="195" t="s">
        <v>228</v>
      </c>
      <c r="D144" s="156"/>
      <c r="E144" s="151" t="s">
        <v>38</v>
      </c>
      <c r="F144" s="154" t="s">
        <v>234</v>
      </c>
      <c r="G144" s="154">
        <v>1858</v>
      </c>
      <c r="H144" s="155">
        <v>4.92</v>
      </c>
      <c r="I144" s="155">
        <v>4.92</v>
      </c>
      <c r="J144" s="155">
        <v>4.92</v>
      </c>
      <c r="K144" s="155">
        <v>4.92</v>
      </c>
      <c r="L144" s="172">
        <v>0</v>
      </c>
      <c r="M144" s="155" t="s">
        <v>40</v>
      </c>
      <c r="N144" s="173">
        <v>62</v>
      </c>
      <c r="O144" s="173">
        <v>118</v>
      </c>
      <c r="P144" s="173">
        <v>62</v>
      </c>
      <c r="Q144" s="173">
        <v>118</v>
      </c>
      <c r="R144" s="173">
        <v>500</v>
      </c>
      <c r="S144" s="173">
        <v>500</v>
      </c>
      <c r="T144" s="173"/>
      <c r="U144" s="173"/>
      <c r="V144" s="173"/>
      <c r="W144" s="173"/>
      <c r="X144" s="173"/>
      <c r="Y144" s="173"/>
      <c r="Z144" s="173"/>
      <c r="AA144" s="173"/>
      <c r="AB144" s="173"/>
      <c r="AC144" s="173"/>
      <c r="AD144" s="152" t="s">
        <v>230</v>
      </c>
      <c r="AE144" s="173"/>
    </row>
    <row r="145" spans="1:31" s="123" customFormat="1" ht="14.25">
      <c r="A145" s="149">
        <v>137</v>
      </c>
      <c r="B145" s="150" t="s">
        <v>235</v>
      </c>
      <c r="C145" s="195" t="s">
        <v>228</v>
      </c>
      <c r="D145" s="156" t="s">
        <v>229</v>
      </c>
      <c r="E145" s="151" t="s">
        <v>38</v>
      </c>
      <c r="F145" s="154" t="s">
        <v>50</v>
      </c>
      <c r="G145" s="154">
        <v>27</v>
      </c>
      <c r="H145" s="155">
        <v>18</v>
      </c>
      <c r="I145" s="155">
        <v>18</v>
      </c>
      <c r="J145" s="155">
        <v>18</v>
      </c>
      <c r="K145" s="155">
        <v>18</v>
      </c>
      <c r="L145" s="172">
        <v>0</v>
      </c>
      <c r="M145" s="155" t="s">
        <v>40</v>
      </c>
      <c r="N145" s="173">
        <v>402</v>
      </c>
      <c r="O145" s="173">
        <v>1121</v>
      </c>
      <c r="P145" s="173">
        <v>71</v>
      </c>
      <c r="Q145" s="173">
        <v>211</v>
      </c>
      <c r="R145" s="173">
        <v>100</v>
      </c>
      <c r="S145" s="173"/>
      <c r="T145" s="173"/>
      <c r="U145" s="173"/>
      <c r="V145" s="173"/>
      <c r="W145" s="173"/>
      <c r="X145" s="173"/>
      <c r="Y145" s="173"/>
      <c r="Z145" s="173"/>
      <c r="AA145" s="173"/>
      <c r="AB145" s="173"/>
      <c r="AC145" s="173"/>
      <c r="AD145" s="152" t="s">
        <v>230</v>
      </c>
      <c r="AE145" s="173"/>
    </row>
    <row r="146" spans="1:31" s="123" customFormat="1" ht="14.25">
      <c r="A146" s="149">
        <v>138</v>
      </c>
      <c r="B146" s="150" t="s">
        <v>236</v>
      </c>
      <c r="C146" s="195" t="s">
        <v>228</v>
      </c>
      <c r="D146" s="156" t="s">
        <v>229</v>
      </c>
      <c r="E146" s="151" t="s">
        <v>38</v>
      </c>
      <c r="F146" s="154" t="s">
        <v>237</v>
      </c>
      <c r="G146" s="154">
        <v>20</v>
      </c>
      <c r="H146" s="155">
        <v>20</v>
      </c>
      <c r="I146" s="155">
        <v>20</v>
      </c>
      <c r="J146" s="155">
        <v>20</v>
      </c>
      <c r="K146" s="155">
        <v>0</v>
      </c>
      <c r="L146" s="172">
        <v>20</v>
      </c>
      <c r="M146" s="155" t="s">
        <v>40</v>
      </c>
      <c r="N146" s="173">
        <v>71</v>
      </c>
      <c r="O146" s="173">
        <v>211</v>
      </c>
      <c r="P146" s="173">
        <v>71</v>
      </c>
      <c r="Q146" s="173">
        <v>211</v>
      </c>
      <c r="R146" s="173">
        <v>400</v>
      </c>
      <c r="S146" s="173"/>
      <c r="T146" s="173"/>
      <c r="U146" s="173"/>
      <c r="V146" s="173"/>
      <c r="W146" s="173"/>
      <c r="X146" s="173"/>
      <c r="Y146" s="173"/>
      <c r="Z146" s="173"/>
      <c r="AA146" s="173"/>
      <c r="AB146" s="173"/>
      <c r="AC146" s="173"/>
      <c r="AD146" s="152" t="s">
        <v>230</v>
      </c>
      <c r="AE146" s="173"/>
    </row>
    <row r="147" spans="1:31" s="123" customFormat="1" ht="14.25">
      <c r="A147" s="149">
        <v>139</v>
      </c>
      <c r="B147" s="150" t="s">
        <v>238</v>
      </c>
      <c r="C147" s="195" t="s">
        <v>228</v>
      </c>
      <c r="D147" s="156" t="s">
        <v>229</v>
      </c>
      <c r="E147" s="151" t="s">
        <v>38</v>
      </c>
      <c r="F147" s="154" t="s">
        <v>237</v>
      </c>
      <c r="G147" s="154">
        <v>10</v>
      </c>
      <c r="H147" s="155">
        <v>10</v>
      </c>
      <c r="I147" s="155">
        <v>10</v>
      </c>
      <c r="J147" s="155">
        <v>10</v>
      </c>
      <c r="K147" s="155">
        <v>10</v>
      </c>
      <c r="L147" s="172">
        <v>0</v>
      </c>
      <c r="M147" s="155" t="s">
        <v>40</v>
      </c>
      <c r="N147" s="173">
        <v>71</v>
      </c>
      <c r="O147" s="173">
        <v>211</v>
      </c>
      <c r="P147" s="173">
        <v>71</v>
      </c>
      <c r="Q147" s="173">
        <v>211</v>
      </c>
      <c r="R147" s="173">
        <v>400</v>
      </c>
      <c r="S147" s="173"/>
      <c r="T147" s="173"/>
      <c r="U147" s="173"/>
      <c r="V147" s="173"/>
      <c r="W147" s="173"/>
      <c r="X147" s="173"/>
      <c r="Y147" s="173"/>
      <c r="Z147" s="173"/>
      <c r="AA147" s="173"/>
      <c r="AB147" s="173"/>
      <c r="AC147" s="173"/>
      <c r="AD147" s="152" t="s">
        <v>230</v>
      </c>
      <c r="AE147" s="173"/>
    </row>
    <row r="148" spans="1:31" s="123" customFormat="1" ht="14.25">
      <c r="A148" s="149">
        <v>140</v>
      </c>
      <c r="B148" s="157" t="s">
        <v>239</v>
      </c>
      <c r="C148" s="195" t="s">
        <v>228</v>
      </c>
      <c r="D148" s="156"/>
      <c r="E148" s="151" t="s">
        <v>38</v>
      </c>
      <c r="F148" s="154" t="s">
        <v>237</v>
      </c>
      <c r="G148" s="154">
        <v>10</v>
      </c>
      <c r="H148" s="155">
        <v>10</v>
      </c>
      <c r="I148" s="155">
        <v>10</v>
      </c>
      <c r="J148" s="155">
        <v>10</v>
      </c>
      <c r="K148" s="155">
        <v>10</v>
      </c>
      <c r="L148" s="172">
        <v>0</v>
      </c>
      <c r="M148" s="155" t="s">
        <v>40</v>
      </c>
      <c r="N148" s="173">
        <v>71</v>
      </c>
      <c r="O148" s="173">
        <v>211</v>
      </c>
      <c r="P148" s="173">
        <v>71</v>
      </c>
      <c r="Q148" s="173">
        <v>211</v>
      </c>
      <c r="R148" s="173">
        <v>450</v>
      </c>
      <c r="S148" s="173"/>
      <c r="T148" s="173"/>
      <c r="U148" s="173"/>
      <c r="V148" s="173"/>
      <c r="W148" s="173"/>
      <c r="X148" s="173"/>
      <c r="Y148" s="173"/>
      <c r="Z148" s="173"/>
      <c r="AA148" s="173"/>
      <c r="AB148" s="173"/>
      <c r="AC148" s="173"/>
      <c r="AD148" s="152" t="s">
        <v>230</v>
      </c>
      <c r="AE148" s="173"/>
    </row>
    <row r="149" spans="1:31" s="123" customFormat="1" ht="14.25">
      <c r="A149" s="149">
        <v>141</v>
      </c>
      <c r="B149" s="150" t="s">
        <v>240</v>
      </c>
      <c r="C149" s="195" t="s">
        <v>228</v>
      </c>
      <c r="D149" s="156"/>
      <c r="E149" s="151" t="s">
        <v>38</v>
      </c>
      <c r="F149" s="154" t="s">
        <v>58</v>
      </c>
      <c r="G149" s="154">
        <v>267</v>
      </c>
      <c r="H149" s="155">
        <v>30</v>
      </c>
      <c r="I149" s="155">
        <v>30</v>
      </c>
      <c r="J149" s="155">
        <v>30</v>
      </c>
      <c r="K149" s="155">
        <v>30</v>
      </c>
      <c r="L149" s="172">
        <v>0</v>
      </c>
      <c r="M149" s="155" t="s">
        <v>40</v>
      </c>
      <c r="N149" s="173">
        <v>267</v>
      </c>
      <c r="O149" s="173">
        <v>856</v>
      </c>
      <c r="P149" s="173">
        <v>267</v>
      </c>
      <c r="Q149" s="173">
        <v>856</v>
      </c>
      <c r="R149" s="173"/>
      <c r="S149" s="173"/>
      <c r="T149" s="173"/>
      <c r="U149" s="173"/>
      <c r="V149" s="173">
        <v>34</v>
      </c>
      <c r="W149" s="173">
        <v>160</v>
      </c>
      <c r="X149" s="173"/>
      <c r="Y149" s="173"/>
      <c r="Z149" s="173">
        <v>50</v>
      </c>
      <c r="AA149" s="173">
        <v>237</v>
      </c>
      <c r="AB149" s="173">
        <v>183</v>
      </c>
      <c r="AC149" s="173">
        <v>459</v>
      </c>
      <c r="AD149" s="152" t="s">
        <v>230</v>
      </c>
      <c r="AE149" s="173"/>
    </row>
    <row r="150" spans="1:31" s="123" customFormat="1" ht="14.25">
      <c r="A150" s="149">
        <v>142</v>
      </c>
      <c r="B150" s="150" t="s">
        <v>241</v>
      </c>
      <c r="C150" s="149" t="s">
        <v>228</v>
      </c>
      <c r="D150" s="156"/>
      <c r="E150" s="151"/>
      <c r="F150" s="154"/>
      <c r="G150" s="154"/>
      <c r="H150" s="155"/>
      <c r="I150" s="155"/>
      <c r="J150" s="155">
        <v>10</v>
      </c>
      <c r="K150" s="155">
        <v>10</v>
      </c>
      <c r="L150" s="172">
        <v>0</v>
      </c>
      <c r="M150" s="155"/>
      <c r="N150" s="173"/>
      <c r="O150" s="173"/>
      <c r="P150" s="173"/>
      <c r="Q150" s="173"/>
      <c r="R150" s="173"/>
      <c r="S150" s="173"/>
      <c r="T150" s="173"/>
      <c r="U150" s="173"/>
      <c r="V150" s="173"/>
      <c r="W150" s="173"/>
      <c r="X150" s="173"/>
      <c r="Y150" s="173"/>
      <c r="Z150" s="173"/>
      <c r="AA150" s="173"/>
      <c r="AB150" s="173"/>
      <c r="AC150" s="173"/>
      <c r="AD150" s="152"/>
      <c r="AE150" s="173"/>
    </row>
    <row r="151" spans="1:31" s="123" customFormat="1" ht="22.5">
      <c r="A151" s="149">
        <v>143</v>
      </c>
      <c r="B151" s="150" t="s">
        <v>242</v>
      </c>
      <c r="C151" s="195" t="s">
        <v>228</v>
      </c>
      <c r="D151" s="156" t="s">
        <v>229</v>
      </c>
      <c r="E151" s="151" t="s">
        <v>38</v>
      </c>
      <c r="F151" s="154" t="s">
        <v>243</v>
      </c>
      <c r="G151" s="154">
        <v>21.2</v>
      </c>
      <c r="H151" s="155">
        <v>89.9</v>
      </c>
      <c r="I151" s="155">
        <v>89.9</v>
      </c>
      <c r="J151" s="155">
        <v>89.9</v>
      </c>
      <c r="K151" s="155">
        <v>10</v>
      </c>
      <c r="L151" s="172">
        <v>79.9</v>
      </c>
      <c r="M151" s="155" t="s">
        <v>40</v>
      </c>
      <c r="N151" s="173">
        <v>402</v>
      </c>
      <c r="O151" s="173">
        <v>1121</v>
      </c>
      <c r="P151" s="173">
        <v>71</v>
      </c>
      <c r="Q151" s="173">
        <v>211</v>
      </c>
      <c r="R151" s="173">
        <v>100</v>
      </c>
      <c r="S151" s="173"/>
      <c r="T151" s="173"/>
      <c r="U151" s="173"/>
      <c r="V151" s="173"/>
      <c r="W151" s="173"/>
      <c r="X151" s="173"/>
      <c r="Y151" s="173"/>
      <c r="Z151" s="173">
        <v>402</v>
      </c>
      <c r="AA151" s="173">
        <v>1121</v>
      </c>
      <c r="AB151" s="173"/>
      <c r="AC151" s="173"/>
      <c r="AD151" s="152" t="s">
        <v>230</v>
      </c>
      <c r="AE151" s="173"/>
    </row>
    <row r="152" spans="1:31" s="123" customFormat="1" ht="14.25">
      <c r="A152" s="149">
        <v>144</v>
      </c>
      <c r="B152" s="150" t="s">
        <v>244</v>
      </c>
      <c r="C152" s="149" t="s">
        <v>245</v>
      </c>
      <c r="D152" s="149"/>
      <c r="E152" s="151" t="s">
        <v>38</v>
      </c>
      <c r="F152" s="152" t="s">
        <v>39</v>
      </c>
      <c r="G152" s="173">
        <v>2</v>
      </c>
      <c r="H152" s="173"/>
      <c r="I152" s="173"/>
      <c r="J152" s="155">
        <v>0.2</v>
      </c>
      <c r="K152" s="155">
        <v>0.2</v>
      </c>
      <c r="L152" s="172">
        <v>0</v>
      </c>
      <c r="M152" s="155" t="s">
        <v>40</v>
      </c>
      <c r="N152" s="173">
        <v>1</v>
      </c>
      <c r="O152" s="173">
        <v>2</v>
      </c>
      <c r="P152" s="173">
        <v>1</v>
      </c>
      <c r="Q152" s="173">
        <v>2</v>
      </c>
      <c r="R152" s="173">
        <v>800</v>
      </c>
      <c r="S152" s="173">
        <v>0</v>
      </c>
      <c r="T152" s="173">
        <v>0</v>
      </c>
      <c r="U152" s="173">
        <v>0</v>
      </c>
      <c r="V152" s="173">
        <v>0</v>
      </c>
      <c r="W152" s="173">
        <v>0</v>
      </c>
      <c r="X152" s="173">
        <v>0</v>
      </c>
      <c r="Y152" s="173">
        <v>0</v>
      </c>
      <c r="Z152" s="173">
        <v>0</v>
      </c>
      <c r="AA152" s="173">
        <v>0</v>
      </c>
      <c r="AB152" s="173">
        <v>0</v>
      </c>
      <c r="AC152" s="173">
        <v>0</v>
      </c>
      <c r="AD152" s="152" t="s">
        <v>156</v>
      </c>
      <c r="AE152" s="173"/>
    </row>
    <row r="153" spans="1:31" s="123" customFormat="1" ht="14.25">
      <c r="A153" s="149">
        <v>145</v>
      </c>
      <c r="B153" s="150" t="s">
        <v>246</v>
      </c>
      <c r="C153" s="149" t="s">
        <v>245</v>
      </c>
      <c r="D153" s="149"/>
      <c r="E153" s="151" t="s">
        <v>38</v>
      </c>
      <c r="F153" s="152" t="s">
        <v>39</v>
      </c>
      <c r="G153" s="173">
        <v>193</v>
      </c>
      <c r="H153" s="173"/>
      <c r="I153" s="173"/>
      <c r="J153" s="155">
        <v>6.27</v>
      </c>
      <c r="K153" s="155">
        <v>6.27</v>
      </c>
      <c r="L153" s="172">
        <v>0</v>
      </c>
      <c r="M153" s="155" t="s">
        <v>40</v>
      </c>
      <c r="N153" s="173">
        <v>111</v>
      </c>
      <c r="O153" s="173">
        <v>193</v>
      </c>
      <c r="P153" s="173">
        <v>111</v>
      </c>
      <c r="Q153" s="173">
        <v>193</v>
      </c>
      <c r="R153" s="173">
        <v>500</v>
      </c>
      <c r="S153" s="173">
        <v>15</v>
      </c>
      <c r="T153" s="173">
        <v>0</v>
      </c>
      <c r="U153" s="173">
        <v>0</v>
      </c>
      <c r="V153" s="173">
        <v>0</v>
      </c>
      <c r="W153" s="173">
        <v>0</v>
      </c>
      <c r="X153" s="173">
        <v>0</v>
      </c>
      <c r="Y153" s="173">
        <v>0</v>
      </c>
      <c r="Z153" s="173">
        <v>0</v>
      </c>
      <c r="AA153" s="173">
        <v>0</v>
      </c>
      <c r="AB153" s="173">
        <v>0</v>
      </c>
      <c r="AC153" s="173">
        <v>0</v>
      </c>
      <c r="AD153" s="152" t="s">
        <v>156</v>
      </c>
      <c r="AE153" s="173"/>
    </row>
    <row r="154" spans="1:31" s="123" customFormat="1" ht="14.25">
      <c r="A154" s="149">
        <v>146</v>
      </c>
      <c r="B154" s="150" t="s">
        <v>247</v>
      </c>
      <c r="C154" s="149" t="s">
        <v>245</v>
      </c>
      <c r="D154" s="149"/>
      <c r="E154" s="151" t="s">
        <v>38</v>
      </c>
      <c r="F154" s="152" t="s">
        <v>39</v>
      </c>
      <c r="G154" s="173">
        <v>15</v>
      </c>
      <c r="H154" s="173"/>
      <c r="I154" s="173"/>
      <c r="J154" s="155">
        <v>0.36</v>
      </c>
      <c r="K154" s="155">
        <v>0.36</v>
      </c>
      <c r="L154" s="172">
        <v>0</v>
      </c>
      <c r="M154" s="155" t="s">
        <v>40</v>
      </c>
      <c r="N154" s="173">
        <v>6</v>
      </c>
      <c r="O154" s="173">
        <v>15</v>
      </c>
      <c r="P154" s="173">
        <v>6</v>
      </c>
      <c r="Q154" s="173">
        <v>15</v>
      </c>
      <c r="R154" s="173">
        <v>500</v>
      </c>
      <c r="S154" s="173">
        <v>0</v>
      </c>
      <c r="T154" s="173">
        <v>0</v>
      </c>
      <c r="U154" s="173">
        <v>0</v>
      </c>
      <c r="V154" s="173">
        <v>0</v>
      </c>
      <c r="W154" s="173">
        <v>0</v>
      </c>
      <c r="X154" s="173">
        <v>0</v>
      </c>
      <c r="Y154" s="173">
        <v>0</v>
      </c>
      <c r="Z154" s="173">
        <v>0</v>
      </c>
      <c r="AA154" s="173">
        <v>0</v>
      </c>
      <c r="AB154" s="173">
        <v>0</v>
      </c>
      <c r="AC154" s="173">
        <v>0</v>
      </c>
      <c r="AD154" s="152" t="s">
        <v>156</v>
      </c>
      <c r="AE154" s="173"/>
    </row>
    <row r="155" spans="1:31" s="123" customFormat="1" ht="14.25">
      <c r="A155" s="149">
        <v>147</v>
      </c>
      <c r="B155" s="150" t="s">
        <v>248</v>
      </c>
      <c r="C155" s="149" t="s">
        <v>245</v>
      </c>
      <c r="D155" s="149"/>
      <c r="E155" s="151" t="s">
        <v>38</v>
      </c>
      <c r="F155" s="173"/>
      <c r="G155" s="173"/>
      <c r="H155" s="173"/>
      <c r="I155" s="173"/>
      <c r="J155" s="155">
        <v>10</v>
      </c>
      <c r="K155" s="155">
        <v>10</v>
      </c>
      <c r="L155" s="172">
        <v>0</v>
      </c>
      <c r="M155" s="155" t="s">
        <v>40</v>
      </c>
      <c r="N155" s="173">
        <v>0</v>
      </c>
      <c r="O155" s="173">
        <v>0</v>
      </c>
      <c r="P155" s="173">
        <v>0</v>
      </c>
      <c r="Q155" s="173">
        <v>0</v>
      </c>
      <c r="R155" s="173">
        <v>0</v>
      </c>
      <c r="S155" s="173">
        <v>0</v>
      </c>
      <c r="T155" s="173">
        <v>0</v>
      </c>
      <c r="U155" s="173">
        <v>0</v>
      </c>
      <c r="V155" s="173">
        <v>0</v>
      </c>
      <c r="W155" s="173">
        <v>0</v>
      </c>
      <c r="X155" s="173">
        <v>0</v>
      </c>
      <c r="Y155" s="173">
        <v>0</v>
      </c>
      <c r="Z155" s="173">
        <v>0</v>
      </c>
      <c r="AA155" s="173">
        <v>0</v>
      </c>
      <c r="AB155" s="173">
        <v>0</v>
      </c>
      <c r="AC155" s="173">
        <v>0</v>
      </c>
      <c r="AD155" s="152" t="s">
        <v>156</v>
      </c>
      <c r="AE155" s="173"/>
    </row>
    <row r="156" spans="1:31" s="123" customFormat="1" ht="14.25">
      <c r="A156" s="149">
        <v>148</v>
      </c>
      <c r="B156" s="150" t="s">
        <v>249</v>
      </c>
      <c r="C156" s="149" t="s">
        <v>245</v>
      </c>
      <c r="D156" s="149"/>
      <c r="E156" s="151" t="s">
        <v>38</v>
      </c>
      <c r="F156" s="152" t="s">
        <v>58</v>
      </c>
      <c r="G156" s="173">
        <v>212</v>
      </c>
      <c r="H156" s="173"/>
      <c r="I156" s="173"/>
      <c r="J156" s="155">
        <v>28.5</v>
      </c>
      <c r="K156" s="155">
        <v>28.5</v>
      </c>
      <c r="L156" s="172">
        <v>0</v>
      </c>
      <c r="M156" s="155" t="s">
        <v>40</v>
      </c>
      <c r="N156" s="173">
        <v>212</v>
      </c>
      <c r="O156" s="173">
        <v>405</v>
      </c>
      <c r="P156" s="173">
        <v>212</v>
      </c>
      <c r="Q156" s="173">
        <v>405</v>
      </c>
      <c r="R156" s="173">
        <v>0</v>
      </c>
      <c r="S156" s="173">
        <v>0</v>
      </c>
      <c r="T156" s="173">
        <v>0</v>
      </c>
      <c r="U156" s="173">
        <v>0</v>
      </c>
      <c r="V156" s="173">
        <v>0</v>
      </c>
      <c r="W156" s="173">
        <v>0</v>
      </c>
      <c r="X156" s="173">
        <v>0</v>
      </c>
      <c r="Y156" s="173">
        <v>0</v>
      </c>
      <c r="Z156" s="173">
        <v>13</v>
      </c>
      <c r="AA156" s="173">
        <v>13</v>
      </c>
      <c r="AB156" s="173">
        <v>206</v>
      </c>
      <c r="AC156" s="173">
        <v>206</v>
      </c>
      <c r="AD156" s="152" t="s">
        <v>156</v>
      </c>
      <c r="AE156" s="173"/>
    </row>
    <row r="157" spans="1:31" s="123" customFormat="1" ht="22.5">
      <c r="A157" s="149">
        <v>149</v>
      </c>
      <c r="B157" s="150" t="s">
        <v>250</v>
      </c>
      <c r="C157" s="149" t="s">
        <v>251</v>
      </c>
      <c r="D157" s="149" t="s">
        <v>252</v>
      </c>
      <c r="E157" s="151" t="s">
        <v>38</v>
      </c>
      <c r="F157" s="173"/>
      <c r="G157" s="173"/>
      <c r="H157" s="173"/>
      <c r="I157" s="173"/>
      <c r="J157" s="155">
        <v>5</v>
      </c>
      <c r="K157" s="155">
        <v>5</v>
      </c>
      <c r="L157" s="172">
        <v>0</v>
      </c>
      <c r="M157" s="155" t="s">
        <v>40</v>
      </c>
      <c r="N157" s="196">
        <v>47</v>
      </c>
      <c r="O157" s="196">
        <v>122</v>
      </c>
      <c r="P157" s="196">
        <v>47</v>
      </c>
      <c r="Q157" s="196">
        <v>122</v>
      </c>
      <c r="R157" s="196">
        <v>409</v>
      </c>
      <c r="S157" s="196">
        <v>0</v>
      </c>
      <c r="T157" s="196">
        <v>0</v>
      </c>
      <c r="U157" s="196">
        <v>0</v>
      </c>
      <c r="V157" s="196">
        <v>0</v>
      </c>
      <c r="W157" s="196">
        <v>0</v>
      </c>
      <c r="X157" s="196">
        <v>0</v>
      </c>
      <c r="Y157" s="196">
        <v>0</v>
      </c>
      <c r="Z157" s="196">
        <v>0</v>
      </c>
      <c r="AA157" s="196">
        <v>0</v>
      </c>
      <c r="AB157" s="196">
        <v>0</v>
      </c>
      <c r="AC157" s="196">
        <v>0</v>
      </c>
      <c r="AD157" s="154" t="s">
        <v>41</v>
      </c>
      <c r="AE157" s="173"/>
    </row>
    <row r="158" spans="1:31" s="123" customFormat="1" ht="22.5">
      <c r="A158" s="149">
        <v>150</v>
      </c>
      <c r="B158" s="150" t="s">
        <v>253</v>
      </c>
      <c r="C158" s="149" t="s">
        <v>251</v>
      </c>
      <c r="D158" s="149"/>
      <c r="E158" s="151" t="s">
        <v>38</v>
      </c>
      <c r="F158" s="173"/>
      <c r="G158" s="173"/>
      <c r="H158" s="173"/>
      <c r="I158" s="173"/>
      <c r="J158" s="155">
        <v>10</v>
      </c>
      <c r="K158" s="155">
        <v>10</v>
      </c>
      <c r="L158" s="172">
        <v>0</v>
      </c>
      <c r="M158" s="155" t="s">
        <v>40</v>
      </c>
      <c r="N158" s="196">
        <v>281</v>
      </c>
      <c r="O158" s="196">
        <v>483</v>
      </c>
      <c r="P158" s="196">
        <v>281</v>
      </c>
      <c r="Q158" s="196">
        <v>483</v>
      </c>
      <c r="R158" s="196">
        <v>207</v>
      </c>
      <c r="S158" s="196">
        <v>0</v>
      </c>
      <c r="T158" s="196">
        <v>0</v>
      </c>
      <c r="U158" s="196">
        <v>0</v>
      </c>
      <c r="V158" s="196">
        <v>0</v>
      </c>
      <c r="W158" s="196">
        <v>0</v>
      </c>
      <c r="X158" s="196">
        <v>0</v>
      </c>
      <c r="Y158" s="196">
        <v>0</v>
      </c>
      <c r="Z158" s="196">
        <v>0</v>
      </c>
      <c r="AA158" s="196">
        <v>0</v>
      </c>
      <c r="AB158" s="196">
        <v>0</v>
      </c>
      <c r="AC158" s="196">
        <v>0</v>
      </c>
      <c r="AD158" s="154" t="s">
        <v>41</v>
      </c>
      <c r="AE158" s="173"/>
    </row>
    <row r="159" spans="1:31" s="123" customFormat="1" ht="22.5">
      <c r="A159" s="149">
        <v>151</v>
      </c>
      <c r="B159" s="150" t="s">
        <v>254</v>
      </c>
      <c r="C159" s="149" t="s">
        <v>251</v>
      </c>
      <c r="D159" s="149"/>
      <c r="E159" s="151" t="s">
        <v>38</v>
      </c>
      <c r="F159" s="173"/>
      <c r="G159" s="173"/>
      <c r="H159" s="173"/>
      <c r="I159" s="173"/>
      <c r="J159" s="155">
        <v>7.65</v>
      </c>
      <c r="K159" s="155">
        <v>7.65</v>
      </c>
      <c r="L159" s="172">
        <v>0</v>
      </c>
      <c r="M159" s="155" t="s">
        <v>40</v>
      </c>
      <c r="N159" s="196">
        <v>204</v>
      </c>
      <c r="O159" s="196">
        <v>540</v>
      </c>
      <c r="P159" s="196">
        <v>204</v>
      </c>
      <c r="Q159" s="196">
        <v>540</v>
      </c>
      <c r="R159" s="196">
        <v>141</v>
      </c>
      <c r="S159" s="196">
        <v>0</v>
      </c>
      <c r="T159" s="196">
        <v>0</v>
      </c>
      <c r="U159" s="196">
        <v>0</v>
      </c>
      <c r="V159" s="196">
        <v>0</v>
      </c>
      <c r="W159" s="196">
        <v>0</v>
      </c>
      <c r="X159" s="196">
        <v>0</v>
      </c>
      <c r="Y159" s="196">
        <v>0</v>
      </c>
      <c r="Z159" s="196">
        <v>0</v>
      </c>
      <c r="AA159" s="196">
        <v>0</v>
      </c>
      <c r="AB159" s="196">
        <v>0</v>
      </c>
      <c r="AC159" s="196">
        <v>0</v>
      </c>
      <c r="AD159" s="154" t="s">
        <v>41</v>
      </c>
      <c r="AE159" s="173"/>
    </row>
    <row r="160" spans="1:31" s="123" customFormat="1" ht="14.25">
      <c r="A160" s="149">
        <v>152</v>
      </c>
      <c r="B160" s="150" t="s">
        <v>255</v>
      </c>
      <c r="C160" s="151" t="s">
        <v>256</v>
      </c>
      <c r="D160" s="151" t="s">
        <v>257</v>
      </c>
      <c r="E160" s="151" t="s">
        <v>38</v>
      </c>
      <c r="F160" s="152" t="s">
        <v>58</v>
      </c>
      <c r="G160" s="173">
        <v>59</v>
      </c>
      <c r="H160" s="173"/>
      <c r="I160" s="173"/>
      <c r="J160" s="155">
        <v>13.4</v>
      </c>
      <c r="K160" s="155">
        <v>13.4</v>
      </c>
      <c r="L160" s="172">
        <v>0</v>
      </c>
      <c r="M160" s="155" t="s">
        <v>40</v>
      </c>
      <c r="N160" s="173">
        <v>59</v>
      </c>
      <c r="O160" s="173">
        <v>134</v>
      </c>
      <c r="P160" s="173">
        <v>59</v>
      </c>
      <c r="Q160" s="173">
        <v>134</v>
      </c>
      <c r="R160" s="173">
        <v>600</v>
      </c>
      <c r="S160" s="173"/>
      <c r="T160" s="173"/>
      <c r="U160" s="173"/>
      <c r="V160" s="173"/>
      <c r="W160" s="173"/>
      <c r="X160" s="173"/>
      <c r="Y160" s="173"/>
      <c r="Z160" s="173"/>
      <c r="AA160" s="173"/>
      <c r="AB160" s="173"/>
      <c r="AC160" s="173"/>
      <c r="AD160" s="155" t="s">
        <v>80</v>
      </c>
      <c r="AE160" s="194"/>
    </row>
    <row r="161" spans="1:31" s="123" customFormat="1" ht="14.25">
      <c r="A161" s="149">
        <v>153</v>
      </c>
      <c r="B161" s="150" t="s">
        <v>258</v>
      </c>
      <c r="C161" s="151" t="s">
        <v>256</v>
      </c>
      <c r="D161" s="151"/>
      <c r="E161" s="151" t="s">
        <v>38</v>
      </c>
      <c r="F161" s="152" t="s">
        <v>58</v>
      </c>
      <c r="G161" s="173">
        <v>53</v>
      </c>
      <c r="H161" s="173"/>
      <c r="I161" s="173"/>
      <c r="J161" s="155">
        <v>12.8</v>
      </c>
      <c r="K161" s="155">
        <v>12.8</v>
      </c>
      <c r="L161" s="172">
        <v>0</v>
      </c>
      <c r="M161" s="155" t="s">
        <v>40</v>
      </c>
      <c r="N161" s="173">
        <v>53</v>
      </c>
      <c r="O161" s="173">
        <v>128</v>
      </c>
      <c r="P161" s="173">
        <v>53</v>
      </c>
      <c r="Q161" s="173">
        <v>128</v>
      </c>
      <c r="R161" s="173">
        <v>600</v>
      </c>
      <c r="S161" s="173"/>
      <c r="T161" s="173"/>
      <c r="U161" s="173"/>
      <c r="V161" s="173"/>
      <c r="W161" s="173"/>
      <c r="X161" s="173"/>
      <c r="Y161" s="173"/>
      <c r="Z161" s="173"/>
      <c r="AA161" s="173"/>
      <c r="AB161" s="173"/>
      <c r="AC161" s="173"/>
      <c r="AD161" s="155" t="s">
        <v>80</v>
      </c>
      <c r="AE161" s="194"/>
    </row>
    <row r="162" spans="1:31" s="123" customFormat="1" ht="14.25">
      <c r="A162" s="149">
        <v>154</v>
      </c>
      <c r="B162" s="150" t="s">
        <v>259</v>
      </c>
      <c r="C162" s="151" t="s">
        <v>256</v>
      </c>
      <c r="D162" s="151"/>
      <c r="E162" s="151" t="s">
        <v>38</v>
      </c>
      <c r="F162" s="152" t="s">
        <v>58</v>
      </c>
      <c r="G162" s="173">
        <v>57</v>
      </c>
      <c r="H162" s="173"/>
      <c r="I162" s="173"/>
      <c r="J162" s="155">
        <v>4.29</v>
      </c>
      <c r="K162" s="155">
        <v>4.29</v>
      </c>
      <c r="L162" s="172">
        <v>0</v>
      </c>
      <c r="M162" s="155" t="s">
        <v>40</v>
      </c>
      <c r="N162" s="173">
        <v>57</v>
      </c>
      <c r="O162" s="173">
        <v>127</v>
      </c>
      <c r="P162" s="173">
        <v>57</v>
      </c>
      <c r="Q162" s="173">
        <v>127</v>
      </c>
      <c r="R162" s="173">
        <v>1100</v>
      </c>
      <c r="S162" s="173"/>
      <c r="T162" s="173"/>
      <c r="U162" s="173"/>
      <c r="V162" s="173"/>
      <c r="W162" s="173"/>
      <c r="X162" s="173"/>
      <c r="Y162" s="173"/>
      <c r="Z162" s="173"/>
      <c r="AA162" s="173"/>
      <c r="AB162" s="173"/>
      <c r="AC162" s="173"/>
      <c r="AD162" s="155" t="s">
        <v>80</v>
      </c>
      <c r="AE162" s="194"/>
    </row>
    <row r="163" spans="1:31" s="123" customFormat="1" ht="14.25">
      <c r="A163" s="149">
        <v>155</v>
      </c>
      <c r="B163" s="150" t="s">
        <v>260</v>
      </c>
      <c r="C163" s="151" t="s">
        <v>256</v>
      </c>
      <c r="D163" s="151" t="s">
        <v>261</v>
      </c>
      <c r="E163" s="151" t="s">
        <v>38</v>
      </c>
      <c r="F163" s="152" t="s">
        <v>58</v>
      </c>
      <c r="G163" s="173">
        <v>53</v>
      </c>
      <c r="H163" s="173"/>
      <c r="I163" s="173"/>
      <c r="J163" s="155">
        <v>10</v>
      </c>
      <c r="K163" s="155">
        <v>10</v>
      </c>
      <c r="L163" s="172">
        <v>0</v>
      </c>
      <c r="M163" s="155" t="s">
        <v>40</v>
      </c>
      <c r="N163" s="173">
        <v>53</v>
      </c>
      <c r="O163" s="173">
        <v>128</v>
      </c>
      <c r="P163" s="173">
        <v>53</v>
      </c>
      <c r="Q163" s="173">
        <v>128</v>
      </c>
      <c r="R163" s="173">
        <v>500</v>
      </c>
      <c r="S163" s="173"/>
      <c r="T163" s="173"/>
      <c r="U163" s="173"/>
      <c r="V163" s="173"/>
      <c r="W163" s="173"/>
      <c r="X163" s="173"/>
      <c r="Y163" s="173"/>
      <c r="Z163" s="173"/>
      <c r="AA163" s="173"/>
      <c r="AB163" s="173"/>
      <c r="AC163" s="173"/>
      <c r="AD163" s="152" t="s">
        <v>80</v>
      </c>
      <c r="AE163" s="194"/>
    </row>
    <row r="164" spans="1:31" s="123" customFormat="1" ht="14.25">
      <c r="A164" s="149">
        <v>156</v>
      </c>
      <c r="B164" s="150" t="s">
        <v>262</v>
      </c>
      <c r="C164" s="151" t="s">
        <v>256</v>
      </c>
      <c r="D164" s="151" t="s">
        <v>257</v>
      </c>
      <c r="E164" s="151" t="s">
        <v>38</v>
      </c>
      <c r="F164" s="152" t="s">
        <v>58</v>
      </c>
      <c r="G164" s="173">
        <v>59</v>
      </c>
      <c r="H164" s="173"/>
      <c r="I164" s="173"/>
      <c r="J164" s="155">
        <v>10</v>
      </c>
      <c r="K164" s="155">
        <v>10</v>
      </c>
      <c r="L164" s="172">
        <v>0</v>
      </c>
      <c r="M164" s="155" t="s">
        <v>40</v>
      </c>
      <c r="N164" s="173">
        <v>59</v>
      </c>
      <c r="O164" s="173">
        <v>134</v>
      </c>
      <c r="P164" s="173">
        <v>59</v>
      </c>
      <c r="Q164" s="173">
        <v>134</v>
      </c>
      <c r="R164" s="173">
        <v>500</v>
      </c>
      <c r="S164" s="173"/>
      <c r="T164" s="173"/>
      <c r="U164" s="173"/>
      <c r="V164" s="173"/>
      <c r="W164" s="173"/>
      <c r="X164" s="173"/>
      <c r="Y164" s="173"/>
      <c r="Z164" s="173"/>
      <c r="AA164" s="173"/>
      <c r="AB164" s="173"/>
      <c r="AC164" s="173"/>
      <c r="AD164" s="152" t="s">
        <v>80</v>
      </c>
      <c r="AE164" s="194"/>
    </row>
    <row r="165" spans="1:31" s="123" customFormat="1" ht="14.25">
      <c r="A165" s="149">
        <v>157</v>
      </c>
      <c r="B165" s="150" t="s">
        <v>263</v>
      </c>
      <c r="C165" s="151" t="s">
        <v>256</v>
      </c>
      <c r="D165" s="151" t="s">
        <v>261</v>
      </c>
      <c r="E165" s="151" t="s">
        <v>38</v>
      </c>
      <c r="F165" s="152" t="s">
        <v>86</v>
      </c>
      <c r="G165" s="173">
        <v>1</v>
      </c>
      <c r="H165" s="173"/>
      <c r="I165" s="173"/>
      <c r="J165" s="155">
        <v>10</v>
      </c>
      <c r="K165" s="155">
        <v>10</v>
      </c>
      <c r="L165" s="172">
        <v>0</v>
      </c>
      <c r="M165" s="155" t="s">
        <v>40</v>
      </c>
      <c r="N165" s="173"/>
      <c r="O165" s="173"/>
      <c r="P165" s="173"/>
      <c r="Q165" s="173"/>
      <c r="R165" s="173"/>
      <c r="S165" s="173"/>
      <c r="T165" s="173"/>
      <c r="U165" s="173"/>
      <c r="V165" s="173"/>
      <c r="W165" s="173"/>
      <c r="X165" s="173"/>
      <c r="Y165" s="173"/>
      <c r="Z165" s="173"/>
      <c r="AA165" s="173"/>
      <c r="AB165" s="173"/>
      <c r="AC165" s="173"/>
      <c r="AD165" s="152" t="s">
        <v>80</v>
      </c>
      <c r="AE165" s="194"/>
    </row>
    <row r="166" spans="1:31" s="123" customFormat="1" ht="14.25">
      <c r="A166" s="149">
        <v>158</v>
      </c>
      <c r="B166" s="150" t="s">
        <v>264</v>
      </c>
      <c r="C166" s="151" t="s">
        <v>256</v>
      </c>
      <c r="D166" s="151" t="s">
        <v>257</v>
      </c>
      <c r="E166" s="151" t="s">
        <v>38</v>
      </c>
      <c r="F166" s="152" t="s">
        <v>86</v>
      </c>
      <c r="G166" s="173">
        <v>1</v>
      </c>
      <c r="H166" s="173"/>
      <c r="I166" s="173"/>
      <c r="J166" s="155">
        <v>10</v>
      </c>
      <c r="K166" s="155">
        <v>10</v>
      </c>
      <c r="L166" s="172">
        <v>0</v>
      </c>
      <c r="M166" s="155" t="s">
        <v>40</v>
      </c>
      <c r="N166" s="173">
        <v>5</v>
      </c>
      <c r="O166" s="173">
        <v>12</v>
      </c>
      <c r="P166" s="173">
        <v>5</v>
      </c>
      <c r="Q166" s="173">
        <v>12</v>
      </c>
      <c r="R166" s="173">
        <v>600</v>
      </c>
      <c r="S166" s="173"/>
      <c r="T166" s="173"/>
      <c r="U166" s="173"/>
      <c r="V166" s="173"/>
      <c r="W166" s="173"/>
      <c r="X166" s="173"/>
      <c r="Y166" s="173"/>
      <c r="Z166" s="173"/>
      <c r="AA166" s="173"/>
      <c r="AB166" s="173"/>
      <c r="AC166" s="173"/>
      <c r="AD166" s="152" t="s">
        <v>80</v>
      </c>
      <c r="AE166" s="194"/>
    </row>
    <row r="167" spans="1:31" s="123" customFormat="1" ht="14.25">
      <c r="A167" s="149">
        <v>159</v>
      </c>
      <c r="B167" s="150" t="s">
        <v>265</v>
      </c>
      <c r="C167" s="151" t="s">
        <v>256</v>
      </c>
      <c r="D167" s="151"/>
      <c r="E167" s="151" t="s">
        <v>38</v>
      </c>
      <c r="F167" s="152" t="s">
        <v>86</v>
      </c>
      <c r="G167" s="173">
        <v>1</v>
      </c>
      <c r="H167" s="173"/>
      <c r="I167" s="173"/>
      <c r="J167" s="155">
        <v>10</v>
      </c>
      <c r="K167" s="155">
        <v>10</v>
      </c>
      <c r="L167" s="172">
        <v>0</v>
      </c>
      <c r="M167" s="155" t="s">
        <v>40</v>
      </c>
      <c r="N167" s="173"/>
      <c r="O167" s="173"/>
      <c r="P167" s="173"/>
      <c r="Q167" s="173"/>
      <c r="R167" s="173"/>
      <c r="S167" s="173"/>
      <c r="T167" s="173"/>
      <c r="U167" s="173"/>
      <c r="V167" s="173"/>
      <c r="W167" s="173"/>
      <c r="X167" s="173"/>
      <c r="Y167" s="173"/>
      <c r="Z167" s="173"/>
      <c r="AA167" s="173"/>
      <c r="AB167" s="173"/>
      <c r="AC167" s="173"/>
      <c r="AD167" s="152" t="s">
        <v>80</v>
      </c>
      <c r="AE167" s="194"/>
    </row>
    <row r="168" spans="1:31" s="123" customFormat="1" ht="14.25">
      <c r="A168" s="149">
        <v>160</v>
      </c>
      <c r="B168" s="150" t="s">
        <v>266</v>
      </c>
      <c r="C168" s="151" t="s">
        <v>256</v>
      </c>
      <c r="D168" s="151" t="s">
        <v>257</v>
      </c>
      <c r="E168" s="151" t="s">
        <v>38</v>
      </c>
      <c r="F168" s="152" t="s">
        <v>50</v>
      </c>
      <c r="G168" s="173">
        <v>200</v>
      </c>
      <c r="H168" s="173"/>
      <c r="I168" s="173"/>
      <c r="J168" s="155">
        <v>30</v>
      </c>
      <c r="K168" s="155">
        <v>0</v>
      </c>
      <c r="L168" s="172">
        <v>30</v>
      </c>
      <c r="M168" s="155" t="s">
        <v>40</v>
      </c>
      <c r="N168" s="197">
        <v>370</v>
      </c>
      <c r="O168" s="197">
        <v>970</v>
      </c>
      <c r="P168" s="173">
        <v>59</v>
      </c>
      <c r="Q168" s="173">
        <v>134</v>
      </c>
      <c r="R168" s="173">
        <v>10</v>
      </c>
      <c r="S168" s="173"/>
      <c r="T168" s="173"/>
      <c r="U168" s="173"/>
      <c r="V168" s="173"/>
      <c r="W168" s="173"/>
      <c r="X168" s="173"/>
      <c r="Y168" s="173"/>
      <c r="Z168" s="173"/>
      <c r="AA168" s="173"/>
      <c r="AB168" s="173"/>
      <c r="AC168" s="173"/>
      <c r="AD168" s="152" t="s">
        <v>267</v>
      </c>
      <c r="AE168" s="194"/>
    </row>
    <row r="169" spans="1:31" s="123" customFormat="1" ht="14.25">
      <c r="A169" s="149">
        <v>161</v>
      </c>
      <c r="B169" s="150" t="s">
        <v>268</v>
      </c>
      <c r="C169" s="151" t="s">
        <v>256</v>
      </c>
      <c r="D169" s="151"/>
      <c r="E169" s="151" t="s">
        <v>38</v>
      </c>
      <c r="F169" s="152" t="s">
        <v>50</v>
      </c>
      <c r="G169" s="173">
        <v>200</v>
      </c>
      <c r="H169" s="173"/>
      <c r="I169" s="173"/>
      <c r="J169" s="155">
        <v>30</v>
      </c>
      <c r="K169" s="155">
        <v>0</v>
      </c>
      <c r="L169" s="172">
        <v>30</v>
      </c>
      <c r="M169" s="155" t="s">
        <v>40</v>
      </c>
      <c r="N169" s="197">
        <v>302</v>
      </c>
      <c r="O169" s="197">
        <v>1032</v>
      </c>
      <c r="P169" s="173">
        <v>53</v>
      </c>
      <c r="Q169" s="173">
        <v>128</v>
      </c>
      <c r="R169" s="173">
        <v>10</v>
      </c>
      <c r="S169" s="173"/>
      <c r="T169" s="173"/>
      <c r="U169" s="173"/>
      <c r="V169" s="173"/>
      <c r="W169" s="173"/>
      <c r="X169" s="173"/>
      <c r="Y169" s="173"/>
      <c r="Z169" s="173"/>
      <c r="AA169" s="173"/>
      <c r="AB169" s="173"/>
      <c r="AC169" s="173"/>
      <c r="AD169" s="152" t="s">
        <v>267</v>
      </c>
      <c r="AE169" s="194"/>
    </row>
    <row r="170" spans="1:31" s="123" customFormat="1" ht="14.25">
      <c r="A170" s="149">
        <v>162</v>
      </c>
      <c r="B170" s="150" t="s">
        <v>269</v>
      </c>
      <c r="C170" s="151" t="s">
        <v>256</v>
      </c>
      <c r="D170" s="151" t="s">
        <v>257</v>
      </c>
      <c r="E170" s="151" t="s">
        <v>38</v>
      </c>
      <c r="F170" s="152" t="s">
        <v>58</v>
      </c>
      <c r="G170" s="173">
        <v>5</v>
      </c>
      <c r="H170" s="173"/>
      <c r="I170" s="173"/>
      <c r="J170" s="155">
        <v>1.8</v>
      </c>
      <c r="K170" s="155">
        <v>1.8</v>
      </c>
      <c r="L170" s="172">
        <v>0</v>
      </c>
      <c r="M170" s="155" t="s">
        <v>40</v>
      </c>
      <c r="N170" s="173">
        <v>5</v>
      </c>
      <c r="O170" s="173">
        <v>5</v>
      </c>
      <c r="P170" s="173">
        <v>5</v>
      </c>
      <c r="Q170" s="173">
        <v>5</v>
      </c>
      <c r="R170" s="173"/>
      <c r="S170" s="173"/>
      <c r="T170" s="173"/>
      <c r="U170" s="173"/>
      <c r="V170" s="173">
        <v>5</v>
      </c>
      <c r="W170" s="173">
        <v>5</v>
      </c>
      <c r="X170" s="173"/>
      <c r="Y170" s="173"/>
      <c r="Z170" s="173"/>
      <c r="AA170" s="173"/>
      <c r="AB170" s="173"/>
      <c r="AC170" s="173"/>
      <c r="AD170" s="152" t="s">
        <v>270</v>
      </c>
      <c r="AE170" s="194"/>
    </row>
    <row r="171" spans="1:31" s="123" customFormat="1" ht="14.25">
      <c r="A171" s="149">
        <v>163</v>
      </c>
      <c r="B171" s="150" t="s">
        <v>271</v>
      </c>
      <c r="C171" s="151" t="s">
        <v>256</v>
      </c>
      <c r="D171" s="151" t="s">
        <v>261</v>
      </c>
      <c r="E171" s="151" t="s">
        <v>38</v>
      </c>
      <c r="F171" s="152" t="s">
        <v>58</v>
      </c>
      <c r="G171" s="173">
        <v>9</v>
      </c>
      <c r="H171" s="173"/>
      <c r="I171" s="173"/>
      <c r="J171" s="155">
        <v>4</v>
      </c>
      <c r="K171" s="155">
        <v>4</v>
      </c>
      <c r="L171" s="172">
        <v>0</v>
      </c>
      <c r="M171" s="155" t="s">
        <v>40</v>
      </c>
      <c r="N171" s="173">
        <v>9</v>
      </c>
      <c r="O171" s="173">
        <v>9</v>
      </c>
      <c r="P171" s="173">
        <v>9</v>
      </c>
      <c r="Q171" s="173">
        <v>9</v>
      </c>
      <c r="R171" s="173"/>
      <c r="S171" s="173"/>
      <c r="T171" s="173"/>
      <c r="U171" s="173"/>
      <c r="V171" s="173">
        <v>9</v>
      </c>
      <c r="W171" s="173">
        <v>9</v>
      </c>
      <c r="X171" s="173"/>
      <c r="Y171" s="173"/>
      <c r="Z171" s="173"/>
      <c r="AA171" s="173"/>
      <c r="AB171" s="173"/>
      <c r="AC171" s="173"/>
      <c r="AD171" s="152" t="s">
        <v>270</v>
      </c>
      <c r="AE171" s="194"/>
    </row>
    <row r="172" spans="1:31" s="123" customFormat="1" ht="14.25">
      <c r="A172" s="149">
        <v>164</v>
      </c>
      <c r="B172" s="150" t="s">
        <v>272</v>
      </c>
      <c r="C172" s="151" t="s">
        <v>256</v>
      </c>
      <c r="D172" s="151" t="s">
        <v>257</v>
      </c>
      <c r="E172" s="151" t="s">
        <v>38</v>
      </c>
      <c r="F172" s="152" t="s">
        <v>58</v>
      </c>
      <c r="G172" s="173">
        <v>18</v>
      </c>
      <c r="H172" s="173"/>
      <c r="I172" s="173"/>
      <c r="J172" s="155">
        <v>20</v>
      </c>
      <c r="K172" s="155">
        <v>20</v>
      </c>
      <c r="L172" s="172">
        <v>0</v>
      </c>
      <c r="M172" s="155" t="s">
        <v>40</v>
      </c>
      <c r="N172" s="173">
        <v>18</v>
      </c>
      <c r="O172" s="173">
        <v>30</v>
      </c>
      <c r="P172" s="173">
        <v>18</v>
      </c>
      <c r="Q172" s="173">
        <v>30</v>
      </c>
      <c r="R172" s="173">
        <v>600</v>
      </c>
      <c r="S172" s="173"/>
      <c r="T172" s="173"/>
      <c r="U172" s="173"/>
      <c r="V172" s="173"/>
      <c r="W172" s="173"/>
      <c r="X172" s="173"/>
      <c r="Y172" s="173"/>
      <c r="Z172" s="173"/>
      <c r="AA172" s="173"/>
      <c r="AB172" s="173"/>
      <c r="AC172" s="173"/>
      <c r="AD172" s="152" t="s">
        <v>156</v>
      </c>
      <c r="AE172" s="194"/>
    </row>
    <row r="173" spans="1:31" s="123" customFormat="1" ht="14.25">
      <c r="A173" s="149">
        <v>165</v>
      </c>
      <c r="B173" s="150" t="s">
        <v>273</v>
      </c>
      <c r="C173" s="151" t="s">
        <v>256</v>
      </c>
      <c r="D173" s="151" t="s">
        <v>261</v>
      </c>
      <c r="E173" s="151" t="s">
        <v>38</v>
      </c>
      <c r="F173" s="152" t="s">
        <v>58</v>
      </c>
      <c r="G173" s="173">
        <v>25</v>
      </c>
      <c r="H173" s="173"/>
      <c r="I173" s="173"/>
      <c r="J173" s="155">
        <v>20</v>
      </c>
      <c r="K173" s="155">
        <v>20</v>
      </c>
      <c r="L173" s="172">
        <v>0</v>
      </c>
      <c r="M173" s="155" t="s">
        <v>40</v>
      </c>
      <c r="N173" s="173">
        <v>25</v>
      </c>
      <c r="O173" s="173">
        <v>44</v>
      </c>
      <c r="P173" s="173">
        <v>25</v>
      </c>
      <c r="Q173" s="173">
        <v>44</v>
      </c>
      <c r="R173" s="173">
        <v>240</v>
      </c>
      <c r="S173" s="173"/>
      <c r="T173" s="173"/>
      <c r="U173" s="173"/>
      <c r="V173" s="173"/>
      <c r="W173" s="173"/>
      <c r="X173" s="173"/>
      <c r="Y173" s="173"/>
      <c r="Z173" s="173"/>
      <c r="AA173" s="173"/>
      <c r="AB173" s="173"/>
      <c r="AC173" s="173"/>
      <c r="AD173" s="152" t="s">
        <v>156</v>
      </c>
      <c r="AE173" s="194"/>
    </row>
    <row r="174" spans="1:31" s="123" customFormat="1" ht="14.25">
      <c r="A174" s="149">
        <v>166</v>
      </c>
      <c r="B174" s="150" t="s">
        <v>274</v>
      </c>
      <c r="C174" s="151" t="s">
        <v>256</v>
      </c>
      <c r="D174" s="151"/>
      <c r="E174" s="151" t="s">
        <v>38</v>
      </c>
      <c r="F174" s="152" t="s">
        <v>58</v>
      </c>
      <c r="G174" s="173">
        <v>93</v>
      </c>
      <c r="H174" s="173"/>
      <c r="I174" s="173"/>
      <c r="J174" s="155">
        <v>15</v>
      </c>
      <c r="K174" s="155">
        <v>15</v>
      </c>
      <c r="L174" s="172">
        <v>0</v>
      </c>
      <c r="M174" s="155" t="s">
        <v>40</v>
      </c>
      <c r="N174" s="173">
        <v>93</v>
      </c>
      <c r="O174" s="173">
        <v>254</v>
      </c>
      <c r="P174" s="173">
        <v>93</v>
      </c>
      <c r="Q174" s="173">
        <v>254</v>
      </c>
      <c r="R174" s="173"/>
      <c r="S174" s="173"/>
      <c r="T174" s="173"/>
      <c r="U174" s="173"/>
      <c r="V174" s="173"/>
      <c r="W174" s="173"/>
      <c r="X174" s="173"/>
      <c r="Y174" s="173"/>
      <c r="Z174" s="173">
        <v>26</v>
      </c>
      <c r="AA174" s="173">
        <v>26</v>
      </c>
      <c r="AB174" s="173">
        <v>228</v>
      </c>
      <c r="AC174" s="173">
        <v>228</v>
      </c>
      <c r="AD174" s="152" t="s">
        <v>80</v>
      </c>
      <c r="AE174" s="194"/>
    </row>
    <row r="175" spans="1:31" s="123" customFormat="1" ht="14.25">
      <c r="A175" s="149">
        <v>167</v>
      </c>
      <c r="B175" s="150" t="s">
        <v>275</v>
      </c>
      <c r="C175" s="151" t="s">
        <v>256</v>
      </c>
      <c r="D175" s="151" t="s">
        <v>257</v>
      </c>
      <c r="E175" s="151" t="s">
        <v>38</v>
      </c>
      <c r="F175" s="152" t="s">
        <v>69</v>
      </c>
      <c r="G175" s="173">
        <v>9.3</v>
      </c>
      <c r="H175" s="173"/>
      <c r="I175" s="173"/>
      <c r="J175" s="155">
        <v>190.18</v>
      </c>
      <c r="K175" s="155">
        <v>20.8</v>
      </c>
      <c r="L175" s="172">
        <v>169.38</v>
      </c>
      <c r="M175" s="155" t="s">
        <v>40</v>
      </c>
      <c r="N175" s="173">
        <v>370</v>
      </c>
      <c r="O175" s="173">
        <v>970</v>
      </c>
      <c r="P175" s="173">
        <v>59</v>
      </c>
      <c r="Q175" s="173">
        <v>134</v>
      </c>
      <c r="R175" s="173"/>
      <c r="S175" s="173"/>
      <c r="T175" s="173"/>
      <c r="U175" s="173"/>
      <c r="V175" s="173"/>
      <c r="W175" s="173"/>
      <c r="X175" s="173"/>
      <c r="Y175" s="173"/>
      <c r="Z175" s="173">
        <v>970</v>
      </c>
      <c r="AA175" s="173">
        <v>134</v>
      </c>
      <c r="AB175" s="173"/>
      <c r="AC175" s="173"/>
      <c r="AD175" s="152" t="s">
        <v>276</v>
      </c>
      <c r="AE175" s="194"/>
    </row>
    <row r="176" spans="1:31" s="123" customFormat="1" ht="14.25">
      <c r="A176" s="149">
        <v>168</v>
      </c>
      <c r="B176" s="150" t="s">
        <v>277</v>
      </c>
      <c r="C176" s="151" t="s">
        <v>256</v>
      </c>
      <c r="D176" s="151" t="s">
        <v>261</v>
      </c>
      <c r="E176" s="151" t="s">
        <v>38</v>
      </c>
      <c r="F176" s="152" t="s">
        <v>69</v>
      </c>
      <c r="G176" s="173">
        <v>8.9</v>
      </c>
      <c r="H176" s="173"/>
      <c r="I176" s="173"/>
      <c r="J176" s="155">
        <v>89</v>
      </c>
      <c r="K176" s="155">
        <v>0</v>
      </c>
      <c r="L176" s="172">
        <v>89</v>
      </c>
      <c r="M176" s="155" t="s">
        <v>40</v>
      </c>
      <c r="N176" s="173">
        <v>302</v>
      </c>
      <c r="O176" s="173">
        <v>1032</v>
      </c>
      <c r="P176" s="173">
        <v>55</v>
      </c>
      <c r="Q176" s="173">
        <v>123</v>
      </c>
      <c r="R176" s="173"/>
      <c r="S176" s="173"/>
      <c r="T176" s="173"/>
      <c r="U176" s="173"/>
      <c r="V176" s="173"/>
      <c r="W176" s="173"/>
      <c r="X176" s="173"/>
      <c r="Y176" s="173"/>
      <c r="Z176" s="173"/>
      <c r="AA176" s="173"/>
      <c r="AB176" s="173"/>
      <c r="AC176" s="173"/>
      <c r="AD176" s="152" t="s">
        <v>276</v>
      </c>
      <c r="AE176" s="194"/>
    </row>
    <row r="177" spans="1:31" s="123" customFormat="1" ht="14.25">
      <c r="A177" s="149">
        <v>169</v>
      </c>
      <c r="B177" s="150" t="s">
        <v>278</v>
      </c>
      <c r="C177" s="151" t="s">
        <v>256</v>
      </c>
      <c r="D177" s="151" t="s">
        <v>261</v>
      </c>
      <c r="E177" s="151" t="s">
        <v>38</v>
      </c>
      <c r="F177" s="173"/>
      <c r="G177" s="173"/>
      <c r="H177" s="173"/>
      <c r="I177" s="173"/>
      <c r="J177" s="155">
        <v>62</v>
      </c>
      <c r="K177" s="155">
        <v>62</v>
      </c>
      <c r="L177" s="172">
        <v>0</v>
      </c>
      <c r="M177" s="155" t="s">
        <v>40</v>
      </c>
      <c r="N177" s="173">
        <v>302</v>
      </c>
      <c r="O177" s="173">
        <v>1032</v>
      </c>
      <c r="P177" s="173">
        <v>55</v>
      </c>
      <c r="Q177" s="173">
        <v>123</v>
      </c>
      <c r="R177" s="173"/>
      <c r="S177" s="173"/>
      <c r="T177" s="173"/>
      <c r="U177" s="173"/>
      <c r="V177" s="173"/>
      <c r="W177" s="173"/>
      <c r="X177" s="173"/>
      <c r="Y177" s="173"/>
      <c r="Z177" s="173">
        <v>1032</v>
      </c>
      <c r="AA177" s="173">
        <v>123</v>
      </c>
      <c r="AB177" s="173"/>
      <c r="AC177" s="173"/>
      <c r="AD177" s="152" t="s">
        <v>276</v>
      </c>
      <c r="AE177" s="194"/>
    </row>
    <row r="178" spans="1:31" s="123" customFormat="1" ht="14.25">
      <c r="A178" s="149">
        <v>170</v>
      </c>
      <c r="B178" s="150" t="s">
        <v>279</v>
      </c>
      <c r="C178" s="151" t="s">
        <v>256</v>
      </c>
      <c r="D178" s="151" t="s">
        <v>257</v>
      </c>
      <c r="E178" s="151" t="s">
        <v>38</v>
      </c>
      <c r="F178" s="173"/>
      <c r="G178" s="173"/>
      <c r="H178" s="173"/>
      <c r="I178" s="173"/>
      <c r="J178" s="155">
        <v>62</v>
      </c>
      <c r="K178" s="155">
        <v>62</v>
      </c>
      <c r="L178" s="172">
        <v>0</v>
      </c>
      <c r="M178" s="155" t="s">
        <v>40</v>
      </c>
      <c r="N178" s="173">
        <v>370</v>
      </c>
      <c r="O178" s="173">
        <v>970</v>
      </c>
      <c r="P178" s="173">
        <v>59</v>
      </c>
      <c r="Q178" s="173">
        <v>134</v>
      </c>
      <c r="R178" s="173"/>
      <c r="S178" s="173"/>
      <c r="T178" s="173"/>
      <c r="U178" s="173"/>
      <c r="V178" s="173"/>
      <c r="W178" s="173"/>
      <c r="X178" s="173"/>
      <c r="Y178" s="173"/>
      <c r="Z178" s="173">
        <v>970</v>
      </c>
      <c r="AA178" s="173">
        <v>134</v>
      </c>
      <c r="AB178" s="173"/>
      <c r="AC178" s="173"/>
      <c r="AD178" s="152" t="s">
        <v>276</v>
      </c>
      <c r="AE178" s="194"/>
    </row>
    <row r="179" spans="1:31" s="123" customFormat="1" ht="14.25">
      <c r="A179" s="149">
        <v>171</v>
      </c>
      <c r="B179" s="150" t="s">
        <v>280</v>
      </c>
      <c r="C179" s="151" t="s">
        <v>256</v>
      </c>
      <c r="D179" s="151" t="s">
        <v>257</v>
      </c>
      <c r="E179" s="151" t="s">
        <v>38</v>
      </c>
      <c r="F179" s="152" t="s">
        <v>198</v>
      </c>
      <c r="G179" s="173">
        <v>23</v>
      </c>
      <c r="H179" s="173"/>
      <c r="I179" s="173"/>
      <c r="J179" s="155">
        <v>43.4</v>
      </c>
      <c r="K179" s="155">
        <v>28.79</v>
      </c>
      <c r="L179" s="172">
        <v>14.61</v>
      </c>
      <c r="M179" s="155" t="s">
        <v>40</v>
      </c>
      <c r="N179" s="173">
        <v>370</v>
      </c>
      <c r="O179" s="173">
        <v>970</v>
      </c>
      <c r="P179" s="173">
        <v>59</v>
      </c>
      <c r="Q179" s="173">
        <v>134</v>
      </c>
      <c r="R179" s="173">
        <v>500</v>
      </c>
      <c r="S179" s="173"/>
      <c r="T179" s="173"/>
      <c r="U179" s="173"/>
      <c r="V179" s="173"/>
      <c r="W179" s="173"/>
      <c r="X179" s="173"/>
      <c r="Y179" s="173"/>
      <c r="Z179" s="173"/>
      <c r="AA179" s="173"/>
      <c r="AB179" s="173"/>
      <c r="AC179" s="173"/>
      <c r="AD179" s="152" t="s">
        <v>281</v>
      </c>
      <c r="AE179" s="194"/>
    </row>
    <row r="180" spans="1:31" s="123" customFormat="1" ht="14.25">
      <c r="A180" s="149">
        <v>172</v>
      </c>
      <c r="B180" s="150" t="s">
        <v>282</v>
      </c>
      <c r="C180" s="151" t="s">
        <v>256</v>
      </c>
      <c r="D180" s="151" t="s">
        <v>261</v>
      </c>
      <c r="E180" s="151" t="s">
        <v>38</v>
      </c>
      <c r="F180" s="152" t="s">
        <v>198</v>
      </c>
      <c r="G180" s="173">
        <v>2</v>
      </c>
      <c r="H180" s="173"/>
      <c r="I180" s="173"/>
      <c r="J180" s="155">
        <v>6</v>
      </c>
      <c r="K180" s="155">
        <v>6</v>
      </c>
      <c r="L180" s="172">
        <v>0</v>
      </c>
      <c r="M180" s="155" t="s">
        <v>40</v>
      </c>
      <c r="N180" s="173">
        <v>48</v>
      </c>
      <c r="O180" s="173">
        <v>122</v>
      </c>
      <c r="P180" s="173">
        <v>13</v>
      </c>
      <c r="Q180" s="173">
        <v>28</v>
      </c>
      <c r="R180" s="173">
        <v>100</v>
      </c>
      <c r="S180" s="173"/>
      <c r="T180" s="173"/>
      <c r="U180" s="173"/>
      <c r="V180" s="173"/>
      <c r="W180" s="173"/>
      <c r="X180" s="173"/>
      <c r="Y180" s="173"/>
      <c r="Z180" s="173"/>
      <c r="AA180" s="173"/>
      <c r="AB180" s="173"/>
      <c r="AC180" s="173"/>
      <c r="AD180" s="152" t="s">
        <v>281</v>
      </c>
      <c r="AE180" s="194"/>
    </row>
    <row r="181" spans="1:31" s="123" customFormat="1" ht="14.25">
      <c r="A181" s="149">
        <v>173</v>
      </c>
      <c r="B181" s="150" t="s">
        <v>283</v>
      </c>
      <c r="C181" s="151" t="s">
        <v>256</v>
      </c>
      <c r="D181" s="151" t="s">
        <v>257</v>
      </c>
      <c r="E181" s="151" t="s">
        <v>38</v>
      </c>
      <c r="F181" s="152" t="s">
        <v>86</v>
      </c>
      <c r="G181" s="173">
        <v>1</v>
      </c>
      <c r="H181" s="173"/>
      <c r="I181" s="173"/>
      <c r="J181" s="155">
        <v>6</v>
      </c>
      <c r="K181" s="155">
        <v>6</v>
      </c>
      <c r="L181" s="172">
        <v>0</v>
      </c>
      <c r="M181" s="155" t="s">
        <v>40</v>
      </c>
      <c r="N181" s="173">
        <v>370</v>
      </c>
      <c r="O181" s="173">
        <v>970</v>
      </c>
      <c r="P181" s="173">
        <v>59</v>
      </c>
      <c r="Q181" s="173">
        <v>134</v>
      </c>
      <c r="R181" s="173"/>
      <c r="S181" s="173"/>
      <c r="T181" s="173"/>
      <c r="U181" s="173">
        <v>134</v>
      </c>
      <c r="V181" s="173"/>
      <c r="W181" s="173"/>
      <c r="X181" s="173"/>
      <c r="Y181" s="173"/>
      <c r="Z181" s="173"/>
      <c r="AA181" s="173"/>
      <c r="AB181" s="173"/>
      <c r="AC181" s="173"/>
      <c r="AD181" s="152" t="s">
        <v>284</v>
      </c>
      <c r="AE181" s="194"/>
    </row>
    <row r="182" spans="1:31" s="123" customFormat="1" ht="14.25">
      <c r="A182" s="149">
        <v>174</v>
      </c>
      <c r="B182" s="150" t="s">
        <v>285</v>
      </c>
      <c r="C182" s="151" t="s">
        <v>256</v>
      </c>
      <c r="D182" s="151" t="s">
        <v>261</v>
      </c>
      <c r="E182" s="151" t="s">
        <v>38</v>
      </c>
      <c r="F182" s="152" t="s">
        <v>86</v>
      </c>
      <c r="G182" s="173">
        <v>1</v>
      </c>
      <c r="H182" s="173"/>
      <c r="I182" s="173"/>
      <c r="J182" s="155">
        <v>2</v>
      </c>
      <c r="K182" s="155">
        <v>2</v>
      </c>
      <c r="L182" s="172">
        <v>0</v>
      </c>
      <c r="M182" s="155" t="s">
        <v>40</v>
      </c>
      <c r="N182" s="173">
        <v>302</v>
      </c>
      <c r="O182" s="173">
        <v>1032</v>
      </c>
      <c r="P182" s="173">
        <v>55</v>
      </c>
      <c r="Q182" s="173">
        <v>123</v>
      </c>
      <c r="R182" s="173"/>
      <c r="S182" s="173"/>
      <c r="T182" s="173"/>
      <c r="U182" s="173">
        <v>123</v>
      </c>
      <c r="V182" s="173"/>
      <c r="W182" s="173"/>
      <c r="X182" s="173"/>
      <c r="Y182" s="173"/>
      <c r="Z182" s="173"/>
      <c r="AA182" s="173"/>
      <c r="AB182" s="173"/>
      <c r="AC182" s="173"/>
      <c r="AD182" s="152" t="s">
        <v>284</v>
      </c>
      <c r="AE182" s="194"/>
    </row>
    <row r="183" spans="1:31" s="123" customFormat="1" ht="14.25">
      <c r="A183" s="149">
        <v>175</v>
      </c>
      <c r="B183" s="150" t="s">
        <v>286</v>
      </c>
      <c r="C183" s="151" t="s">
        <v>256</v>
      </c>
      <c r="D183" s="151" t="s">
        <v>257</v>
      </c>
      <c r="E183" s="151" t="s">
        <v>38</v>
      </c>
      <c r="F183" s="152" t="s">
        <v>86</v>
      </c>
      <c r="G183" s="173">
        <v>2</v>
      </c>
      <c r="H183" s="173"/>
      <c r="I183" s="173"/>
      <c r="J183" s="155">
        <v>6.5</v>
      </c>
      <c r="K183" s="155">
        <v>6.5</v>
      </c>
      <c r="L183" s="172">
        <v>0</v>
      </c>
      <c r="M183" s="155" t="s">
        <v>40</v>
      </c>
      <c r="N183" s="173">
        <v>370</v>
      </c>
      <c r="O183" s="173">
        <v>970</v>
      </c>
      <c r="P183" s="173">
        <v>59</v>
      </c>
      <c r="Q183" s="173">
        <v>134</v>
      </c>
      <c r="R183" s="173"/>
      <c r="S183" s="173"/>
      <c r="T183" s="173"/>
      <c r="U183" s="173"/>
      <c r="V183" s="173"/>
      <c r="W183" s="173"/>
      <c r="X183" s="173"/>
      <c r="Y183" s="173"/>
      <c r="Z183" s="173"/>
      <c r="AA183" s="173"/>
      <c r="AB183" s="173"/>
      <c r="AC183" s="173"/>
      <c r="AD183" s="152" t="s">
        <v>287</v>
      </c>
      <c r="AE183" s="194"/>
    </row>
    <row r="184" spans="1:31" s="123" customFormat="1" ht="14.25">
      <c r="A184" s="149">
        <v>176</v>
      </c>
      <c r="B184" s="150" t="s">
        <v>288</v>
      </c>
      <c r="C184" s="151" t="s">
        <v>256</v>
      </c>
      <c r="D184" s="151" t="s">
        <v>261</v>
      </c>
      <c r="E184" s="151" t="s">
        <v>38</v>
      </c>
      <c r="F184" s="152" t="s">
        <v>86</v>
      </c>
      <c r="G184" s="173">
        <v>2</v>
      </c>
      <c r="H184" s="173"/>
      <c r="I184" s="173"/>
      <c r="J184" s="155">
        <v>2.5</v>
      </c>
      <c r="K184" s="155">
        <v>2.5</v>
      </c>
      <c r="L184" s="172">
        <v>0</v>
      </c>
      <c r="M184" s="155" t="s">
        <v>40</v>
      </c>
      <c r="N184" s="173">
        <v>302</v>
      </c>
      <c r="O184" s="173">
        <v>1032</v>
      </c>
      <c r="P184" s="173">
        <v>55</v>
      </c>
      <c r="Q184" s="173">
        <v>123</v>
      </c>
      <c r="R184" s="173"/>
      <c r="S184" s="173"/>
      <c r="T184" s="173"/>
      <c r="U184" s="173"/>
      <c r="V184" s="173"/>
      <c r="W184" s="173"/>
      <c r="X184" s="173"/>
      <c r="Y184" s="173"/>
      <c r="Z184" s="173"/>
      <c r="AA184" s="173"/>
      <c r="AB184" s="173"/>
      <c r="AC184" s="173"/>
      <c r="AD184" s="152" t="s">
        <v>287</v>
      </c>
      <c r="AE184" s="194"/>
    </row>
    <row r="185" spans="1:31" s="123" customFormat="1" ht="14.25">
      <c r="A185" s="149">
        <v>177</v>
      </c>
      <c r="B185" s="150" t="s">
        <v>289</v>
      </c>
      <c r="C185" s="151" t="s">
        <v>256</v>
      </c>
      <c r="D185" s="151" t="s">
        <v>261</v>
      </c>
      <c r="E185" s="151" t="s">
        <v>38</v>
      </c>
      <c r="F185" s="152" t="s">
        <v>58</v>
      </c>
      <c r="G185" s="173">
        <v>55</v>
      </c>
      <c r="H185" s="173"/>
      <c r="I185" s="173"/>
      <c r="J185" s="155">
        <v>10</v>
      </c>
      <c r="K185" s="155">
        <v>10</v>
      </c>
      <c r="L185" s="172">
        <v>0</v>
      </c>
      <c r="M185" s="155" t="s">
        <v>40</v>
      </c>
      <c r="N185" s="173">
        <v>55</v>
      </c>
      <c r="O185" s="173">
        <v>123</v>
      </c>
      <c r="P185" s="173">
        <v>55</v>
      </c>
      <c r="Q185" s="173">
        <v>123</v>
      </c>
      <c r="R185" s="173"/>
      <c r="S185" s="173"/>
      <c r="T185" s="173"/>
      <c r="U185" s="173"/>
      <c r="V185" s="173"/>
      <c r="W185" s="173"/>
      <c r="X185" s="173"/>
      <c r="Y185" s="173"/>
      <c r="Z185" s="173"/>
      <c r="AA185" s="173"/>
      <c r="AB185" s="173"/>
      <c r="AC185" s="173"/>
      <c r="AD185" s="152" t="s">
        <v>156</v>
      </c>
      <c r="AE185" s="194"/>
    </row>
    <row r="186" spans="1:31" s="123" customFormat="1" ht="14.25">
      <c r="A186" s="149">
        <v>178</v>
      </c>
      <c r="B186" s="150" t="s">
        <v>290</v>
      </c>
      <c r="C186" s="151" t="s">
        <v>256</v>
      </c>
      <c r="D186" s="151" t="s">
        <v>257</v>
      </c>
      <c r="E186" s="151" t="s">
        <v>38</v>
      </c>
      <c r="F186" s="152" t="s">
        <v>58</v>
      </c>
      <c r="G186" s="173">
        <v>59</v>
      </c>
      <c r="H186" s="173"/>
      <c r="I186" s="173"/>
      <c r="J186" s="155">
        <v>5</v>
      </c>
      <c r="K186" s="155">
        <v>5</v>
      </c>
      <c r="L186" s="172">
        <v>0</v>
      </c>
      <c r="M186" s="155" t="s">
        <v>40</v>
      </c>
      <c r="N186" s="173">
        <v>59</v>
      </c>
      <c r="O186" s="173">
        <v>134</v>
      </c>
      <c r="P186" s="173">
        <v>59</v>
      </c>
      <c r="Q186" s="173">
        <v>134</v>
      </c>
      <c r="R186" s="173"/>
      <c r="S186" s="173"/>
      <c r="T186" s="173"/>
      <c r="U186" s="173"/>
      <c r="V186" s="173"/>
      <c r="W186" s="173"/>
      <c r="X186" s="173"/>
      <c r="Y186" s="173"/>
      <c r="Z186" s="173"/>
      <c r="AA186" s="173"/>
      <c r="AB186" s="173"/>
      <c r="AC186" s="173"/>
      <c r="AD186" s="152" t="s">
        <v>156</v>
      </c>
      <c r="AE186" s="194"/>
    </row>
    <row r="187" spans="1:31" s="123" customFormat="1" ht="14.25">
      <c r="A187" s="149">
        <v>179</v>
      </c>
      <c r="B187" s="150" t="s">
        <v>291</v>
      </c>
      <c r="C187" s="151" t="s">
        <v>292</v>
      </c>
      <c r="D187" s="156"/>
      <c r="E187" s="151" t="s">
        <v>38</v>
      </c>
      <c r="F187" s="154" t="s">
        <v>58</v>
      </c>
      <c r="G187" s="154">
        <v>69</v>
      </c>
      <c r="H187" s="155">
        <v>0.27826087</v>
      </c>
      <c r="I187" s="155">
        <v>0.27826087</v>
      </c>
      <c r="J187" s="155">
        <v>19.2</v>
      </c>
      <c r="K187" s="155">
        <v>19.2</v>
      </c>
      <c r="L187" s="172">
        <v>0</v>
      </c>
      <c r="M187" s="155" t="s">
        <v>40</v>
      </c>
      <c r="N187" s="173">
        <v>69</v>
      </c>
      <c r="O187" s="173">
        <v>196</v>
      </c>
      <c r="P187" s="173">
        <v>69</v>
      </c>
      <c r="Q187" s="173">
        <v>196</v>
      </c>
      <c r="R187" s="173">
        <v>300</v>
      </c>
      <c r="S187" s="173">
        <v>0</v>
      </c>
      <c r="T187" s="173">
        <v>0</v>
      </c>
      <c r="U187" s="173">
        <v>0</v>
      </c>
      <c r="V187" s="173">
        <v>0</v>
      </c>
      <c r="W187" s="173">
        <v>0</v>
      </c>
      <c r="X187" s="173">
        <v>0</v>
      </c>
      <c r="Y187" s="173">
        <v>0</v>
      </c>
      <c r="Z187" s="173">
        <v>0</v>
      </c>
      <c r="AA187" s="173">
        <v>0</v>
      </c>
      <c r="AB187" s="173">
        <v>0</v>
      </c>
      <c r="AC187" s="173">
        <v>0</v>
      </c>
      <c r="AD187" s="152" t="s">
        <v>293</v>
      </c>
      <c r="AE187" s="173"/>
    </row>
    <row r="188" spans="1:31" s="123" customFormat="1" ht="14.25">
      <c r="A188" s="149">
        <v>180</v>
      </c>
      <c r="B188" s="150" t="s">
        <v>294</v>
      </c>
      <c r="C188" s="151" t="s">
        <v>292</v>
      </c>
      <c r="D188" s="156"/>
      <c r="E188" s="151" t="s">
        <v>38</v>
      </c>
      <c r="F188" s="154" t="s">
        <v>58</v>
      </c>
      <c r="G188" s="154">
        <v>812</v>
      </c>
      <c r="H188" s="155">
        <v>0.066169951</v>
      </c>
      <c r="I188" s="155">
        <v>0.066169951</v>
      </c>
      <c r="J188" s="155">
        <v>53.73</v>
      </c>
      <c r="K188" s="155">
        <v>53.73</v>
      </c>
      <c r="L188" s="172">
        <v>0</v>
      </c>
      <c r="M188" s="155" t="s">
        <v>40</v>
      </c>
      <c r="N188" s="173">
        <v>812</v>
      </c>
      <c r="O188" s="173">
        <v>2349</v>
      </c>
      <c r="P188" s="173">
        <v>812</v>
      </c>
      <c r="Q188" s="173">
        <v>2349</v>
      </c>
      <c r="R188" s="173">
        <v>300</v>
      </c>
      <c r="S188" s="173">
        <v>0</v>
      </c>
      <c r="T188" s="173">
        <v>0</v>
      </c>
      <c r="U188" s="173">
        <v>0</v>
      </c>
      <c r="V188" s="173">
        <v>0</v>
      </c>
      <c r="W188" s="173">
        <v>0</v>
      </c>
      <c r="X188" s="173">
        <v>0</v>
      </c>
      <c r="Y188" s="173">
        <v>0</v>
      </c>
      <c r="Z188" s="173">
        <v>0</v>
      </c>
      <c r="AA188" s="173">
        <v>0</v>
      </c>
      <c r="AB188" s="173">
        <v>0</v>
      </c>
      <c r="AC188" s="173">
        <v>0</v>
      </c>
      <c r="AD188" s="152" t="s">
        <v>293</v>
      </c>
      <c r="AE188" s="173"/>
    </row>
    <row r="189" spans="1:31" s="123" customFormat="1" ht="14.25">
      <c r="A189" s="149">
        <v>181</v>
      </c>
      <c r="B189" s="150" t="s">
        <v>295</v>
      </c>
      <c r="C189" s="151" t="s">
        <v>292</v>
      </c>
      <c r="D189" s="156"/>
      <c r="E189" s="151" t="s">
        <v>38</v>
      </c>
      <c r="F189" s="154" t="s">
        <v>58</v>
      </c>
      <c r="G189" s="154">
        <v>1</v>
      </c>
      <c r="H189" s="155">
        <v>0.09</v>
      </c>
      <c r="I189" s="155">
        <v>0.09</v>
      </c>
      <c r="J189" s="155">
        <v>0.09</v>
      </c>
      <c r="K189" s="155">
        <v>0.09</v>
      </c>
      <c r="L189" s="172">
        <v>0</v>
      </c>
      <c r="M189" s="155" t="s">
        <v>40</v>
      </c>
      <c r="N189" s="173">
        <v>1</v>
      </c>
      <c r="O189" s="173">
        <v>4</v>
      </c>
      <c r="P189" s="173">
        <v>1</v>
      </c>
      <c r="Q189" s="173">
        <v>4</v>
      </c>
      <c r="R189" s="173">
        <v>900</v>
      </c>
      <c r="S189" s="173">
        <v>0</v>
      </c>
      <c r="T189" s="173">
        <v>0</v>
      </c>
      <c r="U189" s="173">
        <v>0</v>
      </c>
      <c r="V189" s="173">
        <v>0</v>
      </c>
      <c r="W189" s="173">
        <v>0</v>
      </c>
      <c r="X189" s="173">
        <v>0</v>
      </c>
      <c r="Y189" s="173">
        <v>0</v>
      </c>
      <c r="Z189" s="173">
        <v>0</v>
      </c>
      <c r="AA189" s="173">
        <v>0</v>
      </c>
      <c r="AB189" s="173">
        <v>0</v>
      </c>
      <c r="AC189" s="173">
        <v>0</v>
      </c>
      <c r="AD189" s="152" t="s">
        <v>293</v>
      </c>
      <c r="AE189" s="173"/>
    </row>
    <row r="190" spans="1:31" s="123" customFormat="1" ht="14.25">
      <c r="A190" s="149">
        <v>182</v>
      </c>
      <c r="B190" s="150" t="s">
        <v>296</v>
      </c>
      <c r="C190" s="151" t="s">
        <v>292</v>
      </c>
      <c r="D190" s="156"/>
      <c r="E190" s="151" t="s">
        <v>38</v>
      </c>
      <c r="F190" s="154" t="s">
        <v>58</v>
      </c>
      <c r="G190" s="154">
        <v>8</v>
      </c>
      <c r="H190" s="155">
        <v>1.5</v>
      </c>
      <c r="I190" s="155">
        <v>1.1</v>
      </c>
      <c r="J190" s="155">
        <v>8.8</v>
      </c>
      <c r="K190" s="155">
        <v>8.8</v>
      </c>
      <c r="L190" s="172">
        <v>0</v>
      </c>
      <c r="M190" s="155" t="s">
        <v>40</v>
      </c>
      <c r="N190" s="173">
        <v>8</v>
      </c>
      <c r="O190" s="173">
        <v>23</v>
      </c>
      <c r="P190" s="173">
        <v>8</v>
      </c>
      <c r="Q190" s="173">
        <v>23</v>
      </c>
      <c r="R190" s="173">
        <v>0</v>
      </c>
      <c r="S190" s="173">
        <v>0</v>
      </c>
      <c r="T190" s="173">
        <v>0</v>
      </c>
      <c r="U190" s="173">
        <v>0</v>
      </c>
      <c r="V190" s="173">
        <v>8</v>
      </c>
      <c r="W190" s="173">
        <v>8</v>
      </c>
      <c r="X190" s="173">
        <v>0</v>
      </c>
      <c r="Y190" s="173">
        <v>0</v>
      </c>
      <c r="Z190" s="173">
        <v>0</v>
      </c>
      <c r="AA190" s="173">
        <v>0</v>
      </c>
      <c r="AB190" s="173">
        <v>0</v>
      </c>
      <c r="AC190" s="173">
        <v>0</v>
      </c>
      <c r="AD190" s="152" t="s">
        <v>297</v>
      </c>
      <c r="AE190" s="173"/>
    </row>
    <row r="191" spans="1:31" s="123" customFormat="1" ht="14.25">
      <c r="A191" s="149">
        <v>183</v>
      </c>
      <c r="B191" s="150" t="s">
        <v>298</v>
      </c>
      <c r="C191" s="151" t="s">
        <v>292</v>
      </c>
      <c r="D191" s="151"/>
      <c r="E191" s="151" t="s">
        <v>38</v>
      </c>
      <c r="F191" s="152" t="s">
        <v>86</v>
      </c>
      <c r="G191" s="152">
        <v>1</v>
      </c>
      <c r="H191" s="152">
        <v>10</v>
      </c>
      <c r="I191" s="152">
        <v>10</v>
      </c>
      <c r="J191" s="155">
        <v>10</v>
      </c>
      <c r="K191" s="155">
        <v>10</v>
      </c>
      <c r="L191" s="172">
        <v>0</v>
      </c>
      <c r="M191" s="155" t="s">
        <v>40</v>
      </c>
      <c r="N191" s="173">
        <v>69</v>
      </c>
      <c r="O191" s="173">
        <v>196</v>
      </c>
      <c r="P191" s="173">
        <v>69</v>
      </c>
      <c r="Q191" s="173">
        <v>196</v>
      </c>
      <c r="R191" s="173">
        <v>30</v>
      </c>
      <c r="S191" s="173">
        <v>0</v>
      </c>
      <c r="T191" s="173">
        <v>0</v>
      </c>
      <c r="U191" s="173">
        <v>0</v>
      </c>
      <c r="V191" s="173">
        <v>0</v>
      </c>
      <c r="W191" s="173">
        <v>0</v>
      </c>
      <c r="X191" s="173">
        <v>0</v>
      </c>
      <c r="Y191" s="173">
        <v>0</v>
      </c>
      <c r="Z191" s="173">
        <v>0</v>
      </c>
      <c r="AA191" s="173">
        <v>0</v>
      </c>
      <c r="AB191" s="173">
        <v>0</v>
      </c>
      <c r="AC191" s="173">
        <v>0</v>
      </c>
      <c r="AD191" s="152" t="s">
        <v>299</v>
      </c>
      <c r="AE191" s="173"/>
    </row>
    <row r="192" spans="1:31" s="123" customFormat="1" ht="14.25">
      <c r="A192" s="149">
        <v>184</v>
      </c>
      <c r="B192" s="150" t="s">
        <v>300</v>
      </c>
      <c r="C192" s="151" t="s">
        <v>292</v>
      </c>
      <c r="D192" s="156"/>
      <c r="E192" s="151" t="s">
        <v>38</v>
      </c>
      <c r="F192" s="152" t="s">
        <v>58</v>
      </c>
      <c r="G192" s="152">
        <v>31</v>
      </c>
      <c r="H192" s="152">
        <v>0.338709677</v>
      </c>
      <c r="I192" s="152">
        <v>0.338709677</v>
      </c>
      <c r="J192" s="155">
        <v>10.5</v>
      </c>
      <c r="K192" s="155">
        <v>10.5</v>
      </c>
      <c r="L192" s="172">
        <v>0</v>
      </c>
      <c r="M192" s="155" t="s">
        <v>40</v>
      </c>
      <c r="N192" s="173">
        <v>31</v>
      </c>
      <c r="O192" s="173">
        <v>90</v>
      </c>
      <c r="P192" s="173">
        <v>31</v>
      </c>
      <c r="Q192" s="173">
        <v>90</v>
      </c>
      <c r="R192" s="173">
        <v>0</v>
      </c>
      <c r="S192" s="173">
        <v>0</v>
      </c>
      <c r="T192" s="173">
        <v>0</v>
      </c>
      <c r="U192" s="173">
        <v>0</v>
      </c>
      <c r="V192" s="173">
        <v>0</v>
      </c>
      <c r="W192" s="173">
        <v>0</v>
      </c>
      <c r="X192" s="173">
        <v>0</v>
      </c>
      <c r="Y192" s="173">
        <v>0</v>
      </c>
      <c r="Z192" s="173">
        <v>0</v>
      </c>
      <c r="AA192" s="173">
        <v>0</v>
      </c>
      <c r="AB192" s="173">
        <v>31</v>
      </c>
      <c r="AC192" s="173">
        <v>31</v>
      </c>
      <c r="AD192" s="152" t="s">
        <v>299</v>
      </c>
      <c r="AE192" s="173"/>
    </row>
    <row r="193" spans="1:31" s="123" customFormat="1" ht="14.25">
      <c r="A193" s="149">
        <v>185</v>
      </c>
      <c r="B193" s="150" t="s">
        <v>301</v>
      </c>
      <c r="C193" s="151" t="s">
        <v>302</v>
      </c>
      <c r="D193" s="151"/>
      <c r="E193" s="149" t="s">
        <v>303</v>
      </c>
      <c r="F193" s="173">
        <v>15</v>
      </c>
      <c r="G193" s="152" t="s">
        <v>50</v>
      </c>
      <c r="H193" s="173"/>
      <c r="I193" s="173"/>
      <c r="J193" s="155">
        <v>3.4</v>
      </c>
      <c r="K193" s="155">
        <v>3.4</v>
      </c>
      <c r="L193" s="172">
        <v>0</v>
      </c>
      <c r="M193" s="155" t="s">
        <v>40</v>
      </c>
      <c r="N193" s="173">
        <v>26</v>
      </c>
      <c r="O193" s="173">
        <v>34</v>
      </c>
      <c r="P193" s="173">
        <v>26</v>
      </c>
      <c r="Q193" s="173">
        <v>34</v>
      </c>
      <c r="R193" s="173">
        <v>20</v>
      </c>
      <c r="S193" s="173"/>
      <c r="T193" s="173"/>
      <c r="U193" s="173"/>
      <c r="V193" s="173"/>
      <c r="W193" s="173"/>
      <c r="X193" s="173"/>
      <c r="Y193" s="173"/>
      <c r="Z193" s="173"/>
      <c r="AA193" s="173"/>
      <c r="AB193" s="173"/>
      <c r="AC193" s="173"/>
      <c r="AD193" s="152" t="s">
        <v>156</v>
      </c>
      <c r="AE193" s="173"/>
    </row>
    <row r="194" spans="1:31" s="123" customFormat="1" ht="14.25">
      <c r="A194" s="149">
        <v>186</v>
      </c>
      <c r="B194" s="150" t="s">
        <v>304</v>
      </c>
      <c r="C194" s="151" t="s">
        <v>302</v>
      </c>
      <c r="D194" s="151"/>
      <c r="E194" s="149" t="s">
        <v>303</v>
      </c>
      <c r="F194" s="173">
        <v>655</v>
      </c>
      <c r="G194" s="152" t="s">
        <v>305</v>
      </c>
      <c r="H194" s="173"/>
      <c r="I194" s="173"/>
      <c r="J194" s="155">
        <v>3.46</v>
      </c>
      <c r="K194" s="155">
        <v>3.46</v>
      </c>
      <c r="L194" s="172">
        <v>0</v>
      </c>
      <c r="M194" s="155" t="s">
        <v>40</v>
      </c>
      <c r="N194" s="173">
        <v>67</v>
      </c>
      <c r="O194" s="173">
        <v>134</v>
      </c>
      <c r="P194" s="173">
        <v>67</v>
      </c>
      <c r="Q194" s="173">
        <v>134</v>
      </c>
      <c r="R194" s="173">
        <v>23</v>
      </c>
      <c r="S194" s="173"/>
      <c r="T194" s="173"/>
      <c r="U194" s="173"/>
      <c r="V194" s="173"/>
      <c r="W194" s="173"/>
      <c r="X194" s="173"/>
      <c r="Y194" s="173"/>
      <c r="Z194" s="173"/>
      <c r="AA194" s="173"/>
      <c r="AB194" s="173"/>
      <c r="AC194" s="173"/>
      <c r="AD194" s="152" t="s">
        <v>156</v>
      </c>
      <c r="AE194" s="173"/>
    </row>
    <row r="195" spans="1:31" s="123" customFormat="1" ht="14.25">
      <c r="A195" s="149">
        <v>187</v>
      </c>
      <c r="B195" s="150" t="s">
        <v>306</v>
      </c>
      <c r="C195" s="151" t="s">
        <v>302</v>
      </c>
      <c r="D195" s="151"/>
      <c r="E195" s="149" t="s">
        <v>303</v>
      </c>
      <c r="F195" s="152" t="s">
        <v>39</v>
      </c>
      <c r="G195" s="173">
        <v>20</v>
      </c>
      <c r="H195" s="173"/>
      <c r="I195" s="173"/>
      <c r="J195" s="155">
        <v>10</v>
      </c>
      <c r="K195" s="155">
        <v>10</v>
      </c>
      <c r="L195" s="172">
        <v>0</v>
      </c>
      <c r="M195" s="155" t="s">
        <v>40</v>
      </c>
      <c r="N195" s="173">
        <v>8</v>
      </c>
      <c r="O195" s="173">
        <v>20</v>
      </c>
      <c r="P195" s="173">
        <v>8</v>
      </c>
      <c r="Q195" s="173">
        <v>20</v>
      </c>
      <c r="R195" s="173">
        <v>7</v>
      </c>
      <c r="S195" s="173"/>
      <c r="T195" s="173"/>
      <c r="U195" s="173"/>
      <c r="V195" s="173"/>
      <c r="W195" s="173"/>
      <c r="X195" s="173"/>
      <c r="Y195" s="173"/>
      <c r="Z195" s="173"/>
      <c r="AA195" s="173"/>
      <c r="AB195" s="173"/>
      <c r="AC195" s="173"/>
      <c r="AD195" s="152" t="s">
        <v>156</v>
      </c>
      <c r="AE195" s="173"/>
    </row>
    <row r="196" spans="1:31" s="123" customFormat="1" ht="14.25">
      <c r="A196" s="149">
        <v>188</v>
      </c>
      <c r="B196" s="150" t="s">
        <v>307</v>
      </c>
      <c r="C196" s="151" t="s">
        <v>302</v>
      </c>
      <c r="D196" s="151"/>
      <c r="E196" s="149" t="s">
        <v>303</v>
      </c>
      <c r="F196" s="152" t="s">
        <v>58</v>
      </c>
      <c r="G196" s="173">
        <v>7</v>
      </c>
      <c r="H196" s="173"/>
      <c r="I196" s="173"/>
      <c r="J196" s="155">
        <v>1.5</v>
      </c>
      <c r="K196" s="155">
        <v>1.5</v>
      </c>
      <c r="L196" s="172">
        <v>0</v>
      </c>
      <c r="M196" s="155" t="s">
        <v>40</v>
      </c>
      <c r="N196" s="173">
        <v>7</v>
      </c>
      <c r="O196" s="173">
        <v>12</v>
      </c>
      <c r="P196" s="173">
        <v>7</v>
      </c>
      <c r="Q196" s="173">
        <v>12</v>
      </c>
      <c r="R196" s="173"/>
      <c r="S196" s="173"/>
      <c r="T196" s="173"/>
      <c r="U196" s="173"/>
      <c r="V196" s="173"/>
      <c r="W196" s="173"/>
      <c r="X196" s="173"/>
      <c r="Y196" s="173"/>
      <c r="Z196" s="173"/>
      <c r="AA196" s="173"/>
      <c r="AB196" s="173">
        <v>7</v>
      </c>
      <c r="AC196" s="173">
        <v>7</v>
      </c>
      <c r="AD196" s="152" t="s">
        <v>80</v>
      </c>
      <c r="AE196" s="173"/>
    </row>
    <row r="197" spans="1:31" s="123" customFormat="1" ht="14.25">
      <c r="A197" s="149">
        <v>189</v>
      </c>
      <c r="B197" s="198" t="s">
        <v>308</v>
      </c>
      <c r="C197" s="148" t="s">
        <v>309</v>
      </c>
      <c r="D197" s="149" t="s">
        <v>310</v>
      </c>
      <c r="E197" s="149" t="s">
        <v>311</v>
      </c>
      <c r="F197" s="154" t="s">
        <v>58</v>
      </c>
      <c r="G197" s="152">
        <v>248</v>
      </c>
      <c r="H197" s="152">
        <v>84</v>
      </c>
      <c r="I197" s="152">
        <v>84</v>
      </c>
      <c r="J197" s="155">
        <v>84</v>
      </c>
      <c r="K197" s="155">
        <v>84</v>
      </c>
      <c r="L197" s="172">
        <v>0</v>
      </c>
      <c r="M197" s="155" t="s">
        <v>40</v>
      </c>
      <c r="N197" s="155">
        <v>248</v>
      </c>
      <c r="O197" s="155">
        <v>682</v>
      </c>
      <c r="P197" s="155">
        <v>248</v>
      </c>
      <c r="Q197" s="155">
        <v>682</v>
      </c>
      <c r="R197" s="155">
        <v>1231</v>
      </c>
      <c r="S197" s="155"/>
      <c r="T197" s="155"/>
      <c r="U197" s="155"/>
      <c r="V197" s="155"/>
      <c r="W197" s="155"/>
      <c r="X197" s="155"/>
      <c r="Y197" s="155"/>
      <c r="Z197" s="155"/>
      <c r="AA197" s="155"/>
      <c r="AB197" s="155">
        <v>248</v>
      </c>
      <c r="AC197" s="155">
        <v>682</v>
      </c>
      <c r="AD197" s="155" t="s">
        <v>80</v>
      </c>
      <c r="AE197" s="152"/>
    </row>
    <row r="198" spans="1:31" s="123" customFormat="1" ht="14.25">
      <c r="A198" s="149">
        <v>190</v>
      </c>
      <c r="B198" s="199" t="s">
        <v>312</v>
      </c>
      <c r="C198" s="151" t="s">
        <v>309</v>
      </c>
      <c r="D198" s="151" t="s">
        <v>313</v>
      </c>
      <c r="E198" s="149" t="s">
        <v>311</v>
      </c>
      <c r="F198" s="154" t="s">
        <v>58</v>
      </c>
      <c r="G198" s="173">
        <v>645</v>
      </c>
      <c r="H198" s="173">
        <v>0.1</v>
      </c>
      <c r="I198" s="173">
        <v>0.1</v>
      </c>
      <c r="J198" s="155">
        <v>146.2</v>
      </c>
      <c r="K198" s="155">
        <v>146.2</v>
      </c>
      <c r="L198" s="172">
        <v>0</v>
      </c>
      <c r="M198" s="155" t="s">
        <v>40</v>
      </c>
      <c r="N198" s="173">
        <v>645</v>
      </c>
      <c r="O198" s="173">
        <v>1742</v>
      </c>
      <c r="P198" s="173">
        <v>645</v>
      </c>
      <c r="Q198" s="173">
        <v>1742</v>
      </c>
      <c r="R198" s="173">
        <v>83.9</v>
      </c>
      <c r="S198" s="173"/>
      <c r="T198" s="173"/>
      <c r="U198" s="173"/>
      <c r="V198" s="173"/>
      <c r="W198" s="173"/>
      <c r="X198" s="173"/>
      <c r="Y198" s="173"/>
      <c r="Z198" s="173"/>
      <c r="AA198" s="173"/>
      <c r="AB198" s="173"/>
      <c r="AC198" s="173"/>
      <c r="AD198" s="152" t="s">
        <v>67</v>
      </c>
      <c r="AE198" s="173"/>
    </row>
    <row r="199" spans="1:31" s="123" customFormat="1" ht="33.75">
      <c r="A199" s="149">
        <v>191</v>
      </c>
      <c r="B199" s="198" t="s">
        <v>314</v>
      </c>
      <c r="C199" s="151" t="s">
        <v>309</v>
      </c>
      <c r="D199" s="151" t="s">
        <v>315</v>
      </c>
      <c r="E199" s="149" t="s">
        <v>311</v>
      </c>
      <c r="F199" s="154" t="s">
        <v>58</v>
      </c>
      <c r="G199" s="173">
        <v>110</v>
      </c>
      <c r="H199" s="173">
        <v>31.68</v>
      </c>
      <c r="I199" s="173">
        <v>31.68</v>
      </c>
      <c r="J199" s="155">
        <v>31.68</v>
      </c>
      <c r="K199" s="155">
        <v>29.48</v>
      </c>
      <c r="L199" s="172">
        <v>2.1999999999999993</v>
      </c>
      <c r="M199" s="155" t="s">
        <v>40</v>
      </c>
      <c r="N199" s="173">
        <v>110</v>
      </c>
      <c r="O199" s="173">
        <v>319</v>
      </c>
      <c r="P199" s="173">
        <v>110</v>
      </c>
      <c r="Q199" s="173">
        <v>319</v>
      </c>
      <c r="R199" s="173">
        <v>993</v>
      </c>
      <c r="S199" s="173"/>
      <c r="T199" s="173"/>
      <c r="U199" s="173"/>
      <c r="V199" s="173"/>
      <c r="W199" s="173"/>
      <c r="X199" s="173"/>
      <c r="Y199" s="173"/>
      <c r="Z199" s="173"/>
      <c r="AA199" s="173"/>
      <c r="AB199" s="173"/>
      <c r="AC199" s="173"/>
      <c r="AD199" s="154" t="s">
        <v>316</v>
      </c>
      <c r="AE199" s="173"/>
    </row>
    <row r="200" spans="1:31" s="123" customFormat="1" ht="14.25">
      <c r="A200" s="149">
        <v>192</v>
      </c>
      <c r="B200" s="198" t="s">
        <v>317</v>
      </c>
      <c r="C200" s="151" t="s">
        <v>309</v>
      </c>
      <c r="D200" s="151" t="s">
        <v>315</v>
      </c>
      <c r="E200" s="149" t="s">
        <v>311</v>
      </c>
      <c r="F200" s="154" t="s">
        <v>50</v>
      </c>
      <c r="G200" s="173">
        <v>220</v>
      </c>
      <c r="H200" s="173">
        <v>20</v>
      </c>
      <c r="I200" s="173">
        <v>20</v>
      </c>
      <c r="J200" s="155">
        <v>20</v>
      </c>
      <c r="K200" s="155">
        <v>20</v>
      </c>
      <c r="L200" s="172">
        <v>0</v>
      </c>
      <c r="M200" s="155" t="s">
        <v>40</v>
      </c>
      <c r="N200" s="173">
        <v>527</v>
      </c>
      <c r="O200" s="173">
        <v>1601</v>
      </c>
      <c r="P200" s="173">
        <v>110</v>
      </c>
      <c r="Q200" s="173">
        <v>347</v>
      </c>
      <c r="R200" s="173">
        <v>576</v>
      </c>
      <c r="S200" s="173"/>
      <c r="T200" s="173"/>
      <c r="U200" s="173"/>
      <c r="V200" s="173"/>
      <c r="W200" s="173"/>
      <c r="X200" s="173"/>
      <c r="Y200" s="173"/>
      <c r="Z200" s="173"/>
      <c r="AA200" s="173"/>
      <c r="AB200" s="173"/>
      <c r="AC200" s="173"/>
      <c r="AD200" s="152" t="s">
        <v>318</v>
      </c>
      <c r="AE200" s="173"/>
    </row>
    <row r="201" spans="1:31" s="123" customFormat="1" ht="14.25">
      <c r="A201" s="149">
        <v>193</v>
      </c>
      <c r="B201" s="199" t="s">
        <v>319</v>
      </c>
      <c r="C201" s="151" t="s">
        <v>309</v>
      </c>
      <c r="D201" s="151" t="s">
        <v>320</v>
      </c>
      <c r="E201" s="149" t="s">
        <v>38</v>
      </c>
      <c r="F201" s="154" t="s">
        <v>58</v>
      </c>
      <c r="G201" s="173">
        <v>104</v>
      </c>
      <c r="H201" s="173">
        <v>3.12</v>
      </c>
      <c r="I201" s="173">
        <v>300</v>
      </c>
      <c r="J201" s="155">
        <v>3.12</v>
      </c>
      <c r="K201" s="155">
        <v>3.12</v>
      </c>
      <c r="L201" s="172">
        <v>0</v>
      </c>
      <c r="M201" s="155" t="s">
        <v>40</v>
      </c>
      <c r="N201" s="173">
        <v>57</v>
      </c>
      <c r="O201" s="173">
        <v>104</v>
      </c>
      <c r="P201" s="173">
        <v>57</v>
      </c>
      <c r="Q201" s="173">
        <v>104</v>
      </c>
      <c r="R201" s="173">
        <v>300</v>
      </c>
      <c r="S201" s="173"/>
      <c r="T201" s="173"/>
      <c r="U201" s="173"/>
      <c r="V201" s="173"/>
      <c r="W201" s="173"/>
      <c r="X201" s="173"/>
      <c r="Y201" s="173"/>
      <c r="Z201" s="173"/>
      <c r="AA201" s="173"/>
      <c r="AB201" s="173"/>
      <c r="AC201" s="173"/>
      <c r="AD201" s="152" t="s">
        <v>67</v>
      </c>
      <c r="AE201" s="173"/>
    </row>
    <row r="202" spans="1:31" s="123" customFormat="1" ht="14.25">
      <c r="A202" s="149">
        <v>194</v>
      </c>
      <c r="B202" s="199" t="s">
        <v>321</v>
      </c>
      <c r="C202" s="151" t="s">
        <v>309</v>
      </c>
      <c r="D202" s="151" t="s">
        <v>315</v>
      </c>
      <c r="E202" s="149" t="s">
        <v>311</v>
      </c>
      <c r="F202" s="154" t="s">
        <v>58</v>
      </c>
      <c r="G202" s="173">
        <v>4</v>
      </c>
      <c r="H202" s="173">
        <v>2.2</v>
      </c>
      <c r="I202" s="173">
        <v>0.55</v>
      </c>
      <c r="J202" s="155">
        <v>2.2</v>
      </c>
      <c r="K202" s="155">
        <v>2.2</v>
      </c>
      <c r="L202" s="172">
        <v>0</v>
      </c>
      <c r="M202" s="155" t="s">
        <v>40</v>
      </c>
      <c r="N202" s="173">
        <v>4</v>
      </c>
      <c r="O202" s="173">
        <v>16</v>
      </c>
      <c r="P202" s="173">
        <v>4</v>
      </c>
      <c r="Q202" s="173">
        <v>16</v>
      </c>
      <c r="R202" s="173">
        <v>5500</v>
      </c>
      <c r="S202" s="173"/>
      <c r="T202" s="173"/>
      <c r="U202" s="173"/>
      <c r="V202" s="173"/>
      <c r="W202" s="173"/>
      <c r="X202" s="173"/>
      <c r="Y202" s="173"/>
      <c r="Z202" s="173"/>
      <c r="AA202" s="173"/>
      <c r="AB202" s="173"/>
      <c r="AC202" s="173"/>
      <c r="AD202" s="152" t="s">
        <v>64</v>
      </c>
      <c r="AE202" s="173"/>
    </row>
    <row r="203" spans="1:31" s="123" customFormat="1" ht="14.25">
      <c r="A203" s="149">
        <v>195</v>
      </c>
      <c r="B203" s="198" t="s">
        <v>322</v>
      </c>
      <c r="C203" s="151" t="s">
        <v>309</v>
      </c>
      <c r="D203" s="151" t="s">
        <v>315</v>
      </c>
      <c r="E203" s="149" t="s">
        <v>311</v>
      </c>
      <c r="F203" s="154" t="s">
        <v>86</v>
      </c>
      <c r="G203" s="173">
        <v>1</v>
      </c>
      <c r="H203" s="173">
        <v>10</v>
      </c>
      <c r="I203" s="173">
        <v>10</v>
      </c>
      <c r="J203" s="155">
        <v>10</v>
      </c>
      <c r="K203" s="155">
        <v>10</v>
      </c>
      <c r="L203" s="172">
        <v>0</v>
      </c>
      <c r="M203" s="155" t="s">
        <v>40</v>
      </c>
      <c r="N203" s="173">
        <v>100</v>
      </c>
      <c r="O203" s="173">
        <v>321</v>
      </c>
      <c r="P203" s="173">
        <v>100</v>
      </c>
      <c r="Q203" s="173">
        <v>321</v>
      </c>
      <c r="R203" s="173"/>
      <c r="S203" s="173"/>
      <c r="T203" s="173"/>
      <c r="U203" s="173"/>
      <c r="V203" s="173"/>
      <c r="W203" s="173"/>
      <c r="X203" s="173"/>
      <c r="Y203" s="173"/>
      <c r="Z203" s="173"/>
      <c r="AA203" s="173"/>
      <c r="AB203" s="173"/>
      <c r="AC203" s="173"/>
      <c r="AD203" s="152" t="s">
        <v>67</v>
      </c>
      <c r="AE203" s="173"/>
    </row>
    <row r="204" spans="1:31" s="123" customFormat="1" ht="14.25">
      <c r="A204" s="149">
        <v>196</v>
      </c>
      <c r="B204" s="199" t="s">
        <v>323</v>
      </c>
      <c r="C204" s="151" t="s">
        <v>309</v>
      </c>
      <c r="D204" s="151" t="s">
        <v>320</v>
      </c>
      <c r="E204" s="149" t="s">
        <v>311</v>
      </c>
      <c r="F204" s="154" t="s">
        <v>86</v>
      </c>
      <c r="G204" s="173">
        <v>1</v>
      </c>
      <c r="H204" s="173">
        <v>10</v>
      </c>
      <c r="I204" s="173">
        <v>10</v>
      </c>
      <c r="J204" s="155">
        <v>10</v>
      </c>
      <c r="K204" s="155">
        <v>10</v>
      </c>
      <c r="L204" s="172">
        <v>0</v>
      </c>
      <c r="M204" s="155" t="s">
        <v>40</v>
      </c>
      <c r="N204" s="173">
        <v>645</v>
      </c>
      <c r="O204" s="173">
        <v>1742</v>
      </c>
      <c r="P204" s="173">
        <v>645</v>
      </c>
      <c r="Q204" s="173">
        <v>1742</v>
      </c>
      <c r="R204" s="173"/>
      <c r="S204" s="173"/>
      <c r="T204" s="173"/>
      <c r="U204" s="173"/>
      <c r="V204" s="173"/>
      <c r="W204" s="173"/>
      <c r="X204" s="173"/>
      <c r="Y204" s="173"/>
      <c r="Z204" s="173"/>
      <c r="AA204" s="173"/>
      <c r="AB204" s="173"/>
      <c r="AC204" s="173"/>
      <c r="AD204" s="152" t="s">
        <v>67</v>
      </c>
      <c r="AE204" s="173"/>
    </row>
    <row r="205" spans="1:31" s="123" customFormat="1" ht="14.25">
      <c r="A205" s="149">
        <v>197</v>
      </c>
      <c r="B205" s="199" t="s">
        <v>324</v>
      </c>
      <c r="C205" s="151" t="s">
        <v>309</v>
      </c>
      <c r="D205" s="151" t="s">
        <v>315</v>
      </c>
      <c r="E205" s="149" t="s">
        <v>311</v>
      </c>
      <c r="F205" s="196"/>
      <c r="G205" s="173"/>
      <c r="H205" s="173">
        <v>62</v>
      </c>
      <c r="I205" s="173">
        <v>62</v>
      </c>
      <c r="J205" s="155">
        <v>77</v>
      </c>
      <c r="K205" s="155">
        <v>62</v>
      </c>
      <c r="L205" s="172">
        <v>15</v>
      </c>
      <c r="M205" s="155" t="s">
        <v>40</v>
      </c>
      <c r="N205" s="173">
        <v>527</v>
      </c>
      <c r="O205" s="173">
        <v>1601</v>
      </c>
      <c r="P205" s="173">
        <v>100</v>
      </c>
      <c r="Q205" s="173">
        <v>321</v>
      </c>
      <c r="R205" s="173"/>
      <c r="S205" s="173"/>
      <c r="T205" s="173"/>
      <c r="U205" s="173"/>
      <c r="V205" s="173"/>
      <c r="W205" s="173"/>
      <c r="X205" s="173"/>
      <c r="Y205" s="173"/>
      <c r="Z205" s="173">
        <v>527</v>
      </c>
      <c r="AA205" s="173">
        <v>1601</v>
      </c>
      <c r="AB205" s="173"/>
      <c r="AC205" s="173"/>
      <c r="AD205" s="152" t="s">
        <v>325</v>
      </c>
      <c r="AE205" s="173"/>
    </row>
    <row r="206" spans="1:31" s="123" customFormat="1" ht="25.5">
      <c r="A206" s="149">
        <v>198</v>
      </c>
      <c r="B206" s="199" t="s">
        <v>326</v>
      </c>
      <c r="C206" s="151" t="s">
        <v>309</v>
      </c>
      <c r="D206" s="151" t="s">
        <v>315</v>
      </c>
      <c r="E206" s="149" t="s">
        <v>311</v>
      </c>
      <c r="F206" s="154" t="s">
        <v>69</v>
      </c>
      <c r="G206" s="173">
        <v>5</v>
      </c>
      <c r="H206" s="173">
        <v>50</v>
      </c>
      <c r="I206" s="173">
        <v>10</v>
      </c>
      <c r="J206" s="155">
        <v>463</v>
      </c>
      <c r="K206" s="155">
        <v>0</v>
      </c>
      <c r="L206" s="172">
        <v>463</v>
      </c>
      <c r="M206" s="155" t="s">
        <v>40</v>
      </c>
      <c r="N206" s="173">
        <v>527</v>
      </c>
      <c r="O206" s="173">
        <v>1601</v>
      </c>
      <c r="P206" s="173">
        <v>100</v>
      </c>
      <c r="Q206" s="173">
        <v>321</v>
      </c>
      <c r="R206" s="173"/>
      <c r="S206" s="173"/>
      <c r="T206" s="173"/>
      <c r="U206" s="173"/>
      <c r="V206" s="173"/>
      <c r="W206" s="173"/>
      <c r="X206" s="173"/>
      <c r="Y206" s="173"/>
      <c r="Z206" s="173">
        <v>527</v>
      </c>
      <c r="AA206" s="173">
        <v>1601</v>
      </c>
      <c r="AB206" s="173"/>
      <c r="AC206" s="173"/>
      <c r="AD206" s="152" t="s">
        <v>327</v>
      </c>
      <c r="AE206" s="173"/>
    </row>
    <row r="207" spans="1:31" s="123" customFormat="1" ht="25.5">
      <c r="A207" s="149">
        <v>199</v>
      </c>
      <c r="B207" s="199" t="s">
        <v>328</v>
      </c>
      <c r="C207" s="151" t="s">
        <v>309</v>
      </c>
      <c r="D207" s="151" t="s">
        <v>315</v>
      </c>
      <c r="E207" s="149" t="s">
        <v>311</v>
      </c>
      <c r="F207" s="154" t="s">
        <v>69</v>
      </c>
      <c r="G207" s="173">
        <v>1.9</v>
      </c>
      <c r="H207" s="173">
        <v>23.16</v>
      </c>
      <c r="I207" s="173">
        <v>10</v>
      </c>
      <c r="J207" s="155">
        <v>44</v>
      </c>
      <c r="K207" s="155">
        <v>0</v>
      </c>
      <c r="L207" s="172">
        <v>44</v>
      </c>
      <c r="M207" s="155" t="s">
        <v>40</v>
      </c>
      <c r="N207" s="173">
        <v>527</v>
      </c>
      <c r="O207" s="173">
        <v>1601</v>
      </c>
      <c r="P207" s="173">
        <v>100</v>
      </c>
      <c r="Q207" s="173">
        <v>321</v>
      </c>
      <c r="R207" s="173"/>
      <c r="S207" s="173"/>
      <c r="T207" s="173"/>
      <c r="U207" s="173"/>
      <c r="V207" s="173"/>
      <c r="W207" s="173"/>
      <c r="X207" s="173"/>
      <c r="Y207" s="173"/>
      <c r="Z207" s="173">
        <v>527</v>
      </c>
      <c r="AA207" s="173">
        <v>1601</v>
      </c>
      <c r="AB207" s="173"/>
      <c r="AC207" s="173"/>
      <c r="AD207" s="152" t="s">
        <v>327</v>
      </c>
      <c r="AE207" s="173"/>
    </row>
    <row r="208" spans="1:31" s="123" customFormat="1" ht="14.25">
      <c r="A208" s="149">
        <v>200</v>
      </c>
      <c r="B208" s="199" t="s">
        <v>329</v>
      </c>
      <c r="C208" s="151" t="s">
        <v>309</v>
      </c>
      <c r="D208" s="151" t="s">
        <v>315</v>
      </c>
      <c r="E208" s="149" t="s">
        <v>311</v>
      </c>
      <c r="F208" s="154" t="s">
        <v>198</v>
      </c>
      <c r="G208" s="173">
        <v>12</v>
      </c>
      <c r="H208" s="173">
        <v>36</v>
      </c>
      <c r="I208" s="173">
        <v>4.29</v>
      </c>
      <c r="J208" s="155">
        <v>51.5</v>
      </c>
      <c r="K208" s="155">
        <v>36</v>
      </c>
      <c r="L208" s="172">
        <v>15.5</v>
      </c>
      <c r="M208" s="155" t="s">
        <v>40</v>
      </c>
      <c r="N208" s="173">
        <v>527</v>
      </c>
      <c r="O208" s="173">
        <v>1601</v>
      </c>
      <c r="P208" s="173">
        <v>100</v>
      </c>
      <c r="Q208" s="173">
        <v>321</v>
      </c>
      <c r="R208" s="173"/>
      <c r="S208" s="173"/>
      <c r="T208" s="173"/>
      <c r="U208" s="173"/>
      <c r="V208" s="173"/>
      <c r="W208" s="173"/>
      <c r="X208" s="173"/>
      <c r="Y208" s="173"/>
      <c r="Z208" s="173"/>
      <c r="AA208" s="173"/>
      <c r="AB208" s="173">
        <v>527</v>
      </c>
      <c r="AC208" s="173">
        <v>1601</v>
      </c>
      <c r="AD208" s="152" t="s">
        <v>59</v>
      </c>
      <c r="AE208" s="173"/>
    </row>
    <row r="209" spans="1:31" s="123" customFormat="1" ht="14.25">
      <c r="A209" s="149">
        <v>201</v>
      </c>
      <c r="B209" s="199" t="s">
        <v>330</v>
      </c>
      <c r="C209" s="151" t="s">
        <v>309</v>
      </c>
      <c r="D209" s="151" t="s">
        <v>315</v>
      </c>
      <c r="E209" s="149" t="s">
        <v>311</v>
      </c>
      <c r="F209" s="154" t="s">
        <v>86</v>
      </c>
      <c r="G209" s="173">
        <v>1</v>
      </c>
      <c r="H209" s="173">
        <v>6</v>
      </c>
      <c r="I209" s="173">
        <v>6</v>
      </c>
      <c r="J209" s="155">
        <v>6</v>
      </c>
      <c r="K209" s="155">
        <v>6</v>
      </c>
      <c r="L209" s="172">
        <v>0</v>
      </c>
      <c r="M209" s="155" t="s">
        <v>40</v>
      </c>
      <c r="N209" s="173">
        <v>527</v>
      </c>
      <c r="O209" s="173">
        <v>1601</v>
      </c>
      <c r="P209" s="173">
        <v>100</v>
      </c>
      <c r="Q209" s="173">
        <v>321</v>
      </c>
      <c r="R209" s="173"/>
      <c r="S209" s="173"/>
      <c r="T209" s="173"/>
      <c r="U209" s="173"/>
      <c r="V209" s="173"/>
      <c r="W209" s="173"/>
      <c r="X209" s="173"/>
      <c r="Y209" s="173"/>
      <c r="Z209" s="173"/>
      <c r="AA209" s="173"/>
      <c r="AB209" s="173">
        <v>527</v>
      </c>
      <c r="AC209" s="173">
        <v>1601</v>
      </c>
      <c r="AD209" s="152" t="s">
        <v>331</v>
      </c>
      <c r="AE209" s="173"/>
    </row>
    <row r="210" spans="1:31" s="123" customFormat="1" ht="14.25">
      <c r="A210" s="149">
        <v>202</v>
      </c>
      <c r="B210" s="199" t="s">
        <v>332</v>
      </c>
      <c r="C210" s="151" t="s">
        <v>309</v>
      </c>
      <c r="D210" s="151" t="s">
        <v>315</v>
      </c>
      <c r="E210" s="149" t="s">
        <v>311</v>
      </c>
      <c r="F210" s="154" t="s">
        <v>86</v>
      </c>
      <c r="G210" s="173">
        <v>1</v>
      </c>
      <c r="H210" s="173">
        <v>6</v>
      </c>
      <c r="I210" s="173">
        <v>6</v>
      </c>
      <c r="J210" s="155">
        <v>6</v>
      </c>
      <c r="K210" s="155">
        <v>6</v>
      </c>
      <c r="L210" s="172">
        <v>0</v>
      </c>
      <c r="M210" s="155" t="s">
        <v>40</v>
      </c>
      <c r="N210" s="173">
        <v>527</v>
      </c>
      <c r="O210" s="173">
        <v>1601</v>
      </c>
      <c r="P210" s="173">
        <v>100</v>
      </c>
      <c r="Q210" s="173">
        <v>321</v>
      </c>
      <c r="R210" s="173"/>
      <c r="S210" s="173"/>
      <c r="T210" s="173"/>
      <c r="U210" s="173"/>
      <c r="V210" s="173"/>
      <c r="W210" s="173"/>
      <c r="X210" s="173"/>
      <c r="Y210" s="173"/>
      <c r="Z210" s="173"/>
      <c r="AA210" s="173"/>
      <c r="AB210" s="173">
        <v>468</v>
      </c>
      <c r="AC210" s="173">
        <v>1450</v>
      </c>
      <c r="AD210" s="152" t="s">
        <v>331</v>
      </c>
      <c r="AE210" s="173"/>
    </row>
    <row r="211" spans="1:31" s="123" customFormat="1" ht="14.25">
      <c r="A211" s="149">
        <v>203</v>
      </c>
      <c r="B211" s="199" t="s">
        <v>333</v>
      </c>
      <c r="C211" s="151" t="s">
        <v>309</v>
      </c>
      <c r="D211" s="151" t="s">
        <v>315</v>
      </c>
      <c r="E211" s="149" t="s">
        <v>311</v>
      </c>
      <c r="F211" s="154" t="s">
        <v>86</v>
      </c>
      <c r="G211" s="173">
        <v>1</v>
      </c>
      <c r="H211" s="173">
        <v>0.5</v>
      </c>
      <c r="I211" s="173">
        <v>0.5</v>
      </c>
      <c r="J211" s="155">
        <v>0.5</v>
      </c>
      <c r="K211" s="155">
        <v>0.5</v>
      </c>
      <c r="L211" s="172">
        <v>0</v>
      </c>
      <c r="M211" s="155" t="s">
        <v>40</v>
      </c>
      <c r="N211" s="173">
        <v>527</v>
      </c>
      <c r="O211" s="173">
        <v>1601</v>
      </c>
      <c r="P211" s="173">
        <v>100</v>
      </c>
      <c r="Q211" s="173">
        <v>321</v>
      </c>
      <c r="R211" s="173"/>
      <c r="S211" s="173"/>
      <c r="T211" s="173"/>
      <c r="U211" s="173"/>
      <c r="V211" s="173"/>
      <c r="W211" s="173"/>
      <c r="X211" s="173"/>
      <c r="Y211" s="173"/>
      <c r="Z211" s="173"/>
      <c r="AA211" s="173"/>
      <c r="AB211" s="173">
        <v>527</v>
      </c>
      <c r="AC211" s="173">
        <v>1601</v>
      </c>
      <c r="AD211" s="152" t="s">
        <v>67</v>
      </c>
      <c r="AE211" s="173"/>
    </row>
    <row r="212" spans="1:31" s="123" customFormat="1" ht="14.25">
      <c r="A212" s="149">
        <v>204</v>
      </c>
      <c r="B212" s="157" t="s">
        <v>334</v>
      </c>
      <c r="C212" s="151" t="s">
        <v>335</v>
      </c>
      <c r="D212" s="151"/>
      <c r="E212" s="149" t="s">
        <v>336</v>
      </c>
      <c r="F212" s="152" t="s">
        <v>58</v>
      </c>
      <c r="G212" s="173">
        <v>95</v>
      </c>
      <c r="H212" s="173"/>
      <c r="I212" s="173"/>
      <c r="J212" s="155">
        <v>20.35</v>
      </c>
      <c r="K212" s="155">
        <v>20.35</v>
      </c>
      <c r="L212" s="172">
        <v>0</v>
      </c>
      <c r="M212" s="155" t="s">
        <v>40</v>
      </c>
      <c r="N212" s="173">
        <v>95</v>
      </c>
      <c r="O212" s="173">
        <v>196</v>
      </c>
      <c r="P212" s="173">
        <v>95</v>
      </c>
      <c r="Q212" s="173">
        <v>196</v>
      </c>
      <c r="R212" s="173">
        <v>1000</v>
      </c>
      <c r="S212" s="173">
        <v>18</v>
      </c>
      <c r="T212" s="173">
        <v>15</v>
      </c>
      <c r="U212" s="173">
        <v>196</v>
      </c>
      <c r="V212" s="173"/>
      <c r="W212" s="173"/>
      <c r="X212" s="173"/>
      <c r="Y212" s="173"/>
      <c r="Z212" s="173"/>
      <c r="AA212" s="173"/>
      <c r="AB212" s="173"/>
      <c r="AC212" s="173"/>
      <c r="AD212" s="173"/>
      <c r="AE212" s="173"/>
    </row>
    <row r="213" spans="1:31" s="123" customFormat="1" ht="14.25">
      <c r="A213" s="149">
        <v>205</v>
      </c>
      <c r="B213" s="157" t="s">
        <v>337</v>
      </c>
      <c r="C213" s="151" t="s">
        <v>335</v>
      </c>
      <c r="D213" s="151"/>
      <c r="E213" s="149" t="s">
        <v>336</v>
      </c>
      <c r="F213" s="152" t="s">
        <v>58</v>
      </c>
      <c r="G213" s="173">
        <v>361</v>
      </c>
      <c r="H213" s="173"/>
      <c r="I213" s="173"/>
      <c r="J213" s="155">
        <v>17.69</v>
      </c>
      <c r="K213" s="155">
        <v>17.69</v>
      </c>
      <c r="L213" s="172">
        <v>0</v>
      </c>
      <c r="M213" s="155" t="s">
        <v>40</v>
      </c>
      <c r="N213" s="173">
        <v>361</v>
      </c>
      <c r="O213" s="173">
        <v>818</v>
      </c>
      <c r="P213" s="173">
        <v>361</v>
      </c>
      <c r="Q213" s="173">
        <v>818</v>
      </c>
      <c r="R213" s="173">
        <v>400</v>
      </c>
      <c r="S213" s="173">
        <v>76</v>
      </c>
      <c r="T213" s="173">
        <v>20</v>
      </c>
      <c r="U213" s="173">
        <v>818</v>
      </c>
      <c r="V213" s="173"/>
      <c r="W213" s="173"/>
      <c r="X213" s="173"/>
      <c r="Y213" s="173"/>
      <c r="Z213" s="173"/>
      <c r="AA213" s="173"/>
      <c r="AB213" s="173"/>
      <c r="AC213" s="173"/>
      <c r="AD213" s="173"/>
      <c r="AE213" s="173"/>
    </row>
    <row r="214" spans="1:31" s="123" customFormat="1" ht="14.25">
      <c r="A214" s="149">
        <v>206</v>
      </c>
      <c r="B214" s="157" t="s">
        <v>239</v>
      </c>
      <c r="C214" s="151" t="s">
        <v>335</v>
      </c>
      <c r="D214" s="151"/>
      <c r="E214" s="149" t="s">
        <v>336</v>
      </c>
      <c r="F214" s="152" t="s">
        <v>86</v>
      </c>
      <c r="G214" s="173">
        <v>1</v>
      </c>
      <c r="H214" s="173"/>
      <c r="I214" s="173"/>
      <c r="J214" s="155">
        <v>10</v>
      </c>
      <c r="K214" s="155">
        <v>10</v>
      </c>
      <c r="L214" s="172">
        <v>0</v>
      </c>
      <c r="M214" s="155" t="s">
        <v>40</v>
      </c>
      <c r="N214" s="173">
        <v>10</v>
      </c>
      <c r="O214" s="173">
        <v>16</v>
      </c>
      <c r="P214" s="173">
        <v>10</v>
      </c>
      <c r="Q214" s="173">
        <v>16</v>
      </c>
      <c r="R214" s="173">
        <v>500</v>
      </c>
      <c r="S214" s="173">
        <v>0</v>
      </c>
      <c r="T214" s="173">
        <v>0</v>
      </c>
      <c r="U214" s="173">
        <v>0</v>
      </c>
      <c r="V214" s="173"/>
      <c r="W214" s="173"/>
      <c r="X214" s="173"/>
      <c r="Y214" s="173"/>
      <c r="Z214" s="173"/>
      <c r="AA214" s="173"/>
      <c r="AB214" s="173"/>
      <c r="AC214" s="173"/>
      <c r="AD214" s="173"/>
      <c r="AE214" s="173"/>
    </row>
    <row r="215" spans="1:31" s="123" customFormat="1" ht="14.25">
      <c r="A215" s="149">
        <v>207</v>
      </c>
      <c r="B215" s="150" t="s">
        <v>338</v>
      </c>
      <c r="C215" s="186" t="s">
        <v>339</v>
      </c>
      <c r="D215" s="189"/>
      <c r="E215" s="149" t="s">
        <v>38</v>
      </c>
      <c r="F215" s="187" t="s">
        <v>58</v>
      </c>
      <c r="G215" s="190">
        <v>471</v>
      </c>
      <c r="H215" s="190"/>
      <c r="I215" s="190"/>
      <c r="J215" s="155">
        <v>85.57</v>
      </c>
      <c r="K215" s="155">
        <v>48.87</v>
      </c>
      <c r="L215" s="172">
        <v>36.699999999999996</v>
      </c>
      <c r="M215" s="155" t="s">
        <v>40</v>
      </c>
      <c r="N215" s="190">
        <v>471</v>
      </c>
      <c r="O215" s="190">
        <v>1315</v>
      </c>
      <c r="P215" s="190">
        <v>471</v>
      </c>
      <c r="Q215" s="190">
        <v>1315</v>
      </c>
      <c r="R215" s="190">
        <v>500</v>
      </c>
      <c r="S215" s="190"/>
      <c r="T215" s="190"/>
      <c r="U215" s="190"/>
      <c r="V215" s="190"/>
      <c r="W215" s="190"/>
      <c r="X215" s="190"/>
      <c r="Y215" s="190"/>
      <c r="Z215" s="190"/>
      <c r="AA215" s="190"/>
      <c r="AB215" s="190"/>
      <c r="AC215" s="190"/>
      <c r="AD215" s="188" t="s">
        <v>80</v>
      </c>
      <c r="AE215" s="194"/>
    </row>
    <row r="216" spans="1:31" s="123" customFormat="1" ht="14.25">
      <c r="A216" s="149">
        <v>208</v>
      </c>
      <c r="B216" s="150" t="s">
        <v>340</v>
      </c>
      <c r="C216" s="186" t="s">
        <v>339</v>
      </c>
      <c r="D216" s="189"/>
      <c r="E216" s="149" t="s">
        <v>38</v>
      </c>
      <c r="F216" s="187" t="s">
        <v>58</v>
      </c>
      <c r="G216" s="190">
        <v>825</v>
      </c>
      <c r="H216" s="190"/>
      <c r="I216" s="190"/>
      <c r="J216" s="155">
        <v>10</v>
      </c>
      <c r="K216" s="155">
        <v>10</v>
      </c>
      <c r="L216" s="172">
        <v>0</v>
      </c>
      <c r="M216" s="155" t="s">
        <v>40</v>
      </c>
      <c r="N216" s="190">
        <v>11</v>
      </c>
      <c r="O216" s="190">
        <v>41</v>
      </c>
      <c r="P216" s="190">
        <v>11</v>
      </c>
      <c r="Q216" s="190">
        <v>41</v>
      </c>
      <c r="R216" s="190">
        <v>2000</v>
      </c>
      <c r="S216" s="190"/>
      <c r="T216" s="190"/>
      <c r="U216" s="190"/>
      <c r="V216" s="190"/>
      <c r="W216" s="190"/>
      <c r="X216" s="190"/>
      <c r="Y216" s="190"/>
      <c r="Z216" s="190"/>
      <c r="AA216" s="190"/>
      <c r="AB216" s="190"/>
      <c r="AC216" s="190"/>
      <c r="AD216" s="188" t="s">
        <v>80</v>
      </c>
      <c r="AE216" s="194"/>
    </row>
    <row r="217" spans="1:31" s="123" customFormat="1" ht="14.25">
      <c r="A217" s="149">
        <v>209</v>
      </c>
      <c r="B217" s="150" t="s">
        <v>341</v>
      </c>
      <c r="C217" s="151" t="s">
        <v>342</v>
      </c>
      <c r="D217" s="151" t="s">
        <v>342</v>
      </c>
      <c r="E217" s="149" t="s">
        <v>38</v>
      </c>
      <c r="F217" s="152" t="s">
        <v>58</v>
      </c>
      <c r="G217" s="173">
        <v>332</v>
      </c>
      <c r="H217" s="173"/>
      <c r="I217" s="173"/>
      <c r="J217" s="155">
        <v>15.07</v>
      </c>
      <c r="K217" s="155">
        <v>15.07</v>
      </c>
      <c r="L217" s="172">
        <v>0</v>
      </c>
      <c r="M217" s="155" t="s">
        <v>40</v>
      </c>
      <c r="N217" s="173">
        <v>332</v>
      </c>
      <c r="O217" s="173">
        <v>709</v>
      </c>
      <c r="P217" s="173">
        <v>332</v>
      </c>
      <c r="Q217" s="173">
        <v>709</v>
      </c>
      <c r="R217" s="173">
        <v>400</v>
      </c>
      <c r="S217" s="173"/>
      <c r="T217" s="173"/>
      <c r="U217" s="173"/>
      <c r="V217" s="173"/>
      <c r="W217" s="173"/>
      <c r="X217" s="173"/>
      <c r="Y217" s="173"/>
      <c r="Z217" s="173"/>
      <c r="AA217" s="173"/>
      <c r="AB217" s="173"/>
      <c r="AC217" s="173"/>
      <c r="AD217" s="152" t="s">
        <v>41</v>
      </c>
      <c r="AE217" s="173"/>
    </row>
    <row r="218" spans="1:31" s="123" customFormat="1" ht="14.25">
      <c r="A218" s="149">
        <v>210</v>
      </c>
      <c r="B218" s="150" t="s">
        <v>343</v>
      </c>
      <c r="C218" s="151" t="s">
        <v>342</v>
      </c>
      <c r="D218" s="151" t="s">
        <v>342</v>
      </c>
      <c r="E218" s="149" t="s">
        <v>38</v>
      </c>
      <c r="F218" s="152" t="s">
        <v>58</v>
      </c>
      <c r="G218" s="173">
        <v>58</v>
      </c>
      <c r="H218" s="173"/>
      <c r="I218" s="173"/>
      <c r="J218" s="155">
        <v>13.1505</v>
      </c>
      <c r="K218" s="155">
        <v>13.1505</v>
      </c>
      <c r="L218" s="172">
        <v>0</v>
      </c>
      <c r="M218" s="155" t="s">
        <v>40</v>
      </c>
      <c r="N218" s="173">
        <v>58</v>
      </c>
      <c r="O218" s="173">
        <v>120</v>
      </c>
      <c r="P218" s="173">
        <v>58</v>
      </c>
      <c r="Q218" s="173">
        <v>120</v>
      </c>
      <c r="R218" s="173">
        <v>1000</v>
      </c>
      <c r="S218" s="173"/>
      <c r="T218" s="173"/>
      <c r="U218" s="173"/>
      <c r="V218" s="173">
        <v>4</v>
      </c>
      <c r="W218" s="173">
        <v>4</v>
      </c>
      <c r="X218" s="173"/>
      <c r="Y218" s="173"/>
      <c r="Z218" s="173"/>
      <c r="AA218" s="173"/>
      <c r="AB218" s="173"/>
      <c r="AC218" s="173"/>
      <c r="AD218" s="152" t="s">
        <v>41</v>
      </c>
      <c r="AE218" s="173"/>
    </row>
    <row r="219" spans="1:31" s="123" customFormat="1" ht="14.25">
      <c r="A219" s="149">
        <v>211</v>
      </c>
      <c r="B219" s="150" t="s">
        <v>344</v>
      </c>
      <c r="C219" s="151" t="s">
        <v>342</v>
      </c>
      <c r="D219" s="151" t="s">
        <v>342</v>
      </c>
      <c r="E219" s="149" t="s">
        <v>38</v>
      </c>
      <c r="F219" s="152" t="s">
        <v>58</v>
      </c>
      <c r="G219" s="173"/>
      <c r="H219" s="173"/>
      <c r="I219" s="173"/>
      <c r="J219" s="155">
        <v>10</v>
      </c>
      <c r="K219" s="155">
        <v>10</v>
      </c>
      <c r="L219" s="172">
        <v>0</v>
      </c>
      <c r="M219" s="155" t="s">
        <v>40</v>
      </c>
      <c r="N219" s="173"/>
      <c r="O219" s="173"/>
      <c r="P219" s="173"/>
      <c r="Q219" s="173"/>
      <c r="R219" s="173"/>
      <c r="S219" s="173"/>
      <c r="T219" s="173"/>
      <c r="U219" s="173"/>
      <c r="V219" s="173"/>
      <c r="W219" s="173"/>
      <c r="X219" s="173"/>
      <c r="Y219" s="173"/>
      <c r="Z219" s="173"/>
      <c r="AA219" s="173"/>
      <c r="AB219" s="173"/>
      <c r="AC219" s="173"/>
      <c r="AD219" s="152" t="s">
        <v>41</v>
      </c>
      <c r="AE219" s="173"/>
    </row>
    <row r="220" spans="1:31" s="123" customFormat="1" ht="14.25">
      <c r="A220" s="149">
        <v>212</v>
      </c>
      <c r="B220" s="150" t="s">
        <v>345</v>
      </c>
      <c r="C220" s="151" t="s">
        <v>342</v>
      </c>
      <c r="D220" s="151" t="s">
        <v>346</v>
      </c>
      <c r="E220" s="149" t="s">
        <v>38</v>
      </c>
      <c r="F220" s="152" t="s">
        <v>58</v>
      </c>
      <c r="G220" s="173">
        <v>2000</v>
      </c>
      <c r="H220" s="173"/>
      <c r="I220" s="173"/>
      <c r="J220" s="155">
        <v>16.33</v>
      </c>
      <c r="K220" s="155">
        <v>7.5</v>
      </c>
      <c r="L220" s="172">
        <v>8.829999999999998</v>
      </c>
      <c r="M220" s="155" t="s">
        <v>40</v>
      </c>
      <c r="N220" s="173">
        <v>56</v>
      </c>
      <c r="O220" s="173">
        <v>124</v>
      </c>
      <c r="P220" s="173"/>
      <c r="Q220" s="173"/>
      <c r="R220" s="173"/>
      <c r="S220" s="173"/>
      <c r="T220" s="173"/>
      <c r="U220" s="173"/>
      <c r="V220" s="173"/>
      <c r="W220" s="173"/>
      <c r="X220" s="173"/>
      <c r="Y220" s="173"/>
      <c r="Z220" s="173"/>
      <c r="AA220" s="173"/>
      <c r="AB220" s="173">
        <v>56</v>
      </c>
      <c r="AC220" s="173">
        <v>56</v>
      </c>
      <c r="AD220" s="152" t="s">
        <v>41</v>
      </c>
      <c r="AE220" s="173"/>
    </row>
    <row r="221" spans="1:31" s="123" customFormat="1" ht="14.25">
      <c r="A221" s="149">
        <v>213</v>
      </c>
      <c r="B221" s="150" t="s">
        <v>347</v>
      </c>
      <c r="C221" s="151" t="s">
        <v>342</v>
      </c>
      <c r="D221" s="151" t="s">
        <v>348</v>
      </c>
      <c r="E221" s="149" t="s">
        <v>38</v>
      </c>
      <c r="F221" s="152" t="s">
        <v>349</v>
      </c>
      <c r="G221" s="173">
        <v>290</v>
      </c>
      <c r="H221" s="173"/>
      <c r="I221" s="173"/>
      <c r="J221" s="155">
        <v>8.7</v>
      </c>
      <c r="K221" s="155">
        <v>5</v>
      </c>
      <c r="L221" s="172">
        <v>3.6999999999999993</v>
      </c>
      <c r="M221" s="155" t="s">
        <v>40</v>
      </c>
      <c r="N221" s="173">
        <v>506</v>
      </c>
      <c r="O221" s="173">
        <v>1495</v>
      </c>
      <c r="P221" s="173">
        <v>85</v>
      </c>
      <c r="Q221" s="173">
        <v>226</v>
      </c>
      <c r="R221" s="173"/>
      <c r="S221" s="173"/>
      <c r="T221" s="173"/>
      <c r="U221" s="173"/>
      <c r="V221" s="173"/>
      <c r="W221" s="173"/>
      <c r="X221" s="173"/>
      <c r="Y221" s="173"/>
      <c r="Z221" s="173">
        <v>8</v>
      </c>
      <c r="AA221" s="173">
        <v>8</v>
      </c>
      <c r="AB221" s="173"/>
      <c r="AC221" s="173"/>
      <c r="AD221" s="152" t="s">
        <v>327</v>
      </c>
      <c r="AE221" s="173"/>
    </row>
    <row r="222" spans="1:31" s="123" customFormat="1" ht="14.25">
      <c r="A222" s="149">
        <v>214</v>
      </c>
      <c r="B222" s="150" t="s">
        <v>350</v>
      </c>
      <c r="C222" s="151" t="s">
        <v>342</v>
      </c>
      <c r="D222" s="151" t="s">
        <v>346</v>
      </c>
      <c r="E222" s="149" t="s">
        <v>38</v>
      </c>
      <c r="F222" s="152" t="s">
        <v>349</v>
      </c>
      <c r="G222" s="173">
        <v>310</v>
      </c>
      <c r="H222" s="173"/>
      <c r="I222" s="173"/>
      <c r="J222" s="155">
        <v>9.3</v>
      </c>
      <c r="K222" s="155">
        <v>5</v>
      </c>
      <c r="L222" s="172">
        <v>4.300000000000001</v>
      </c>
      <c r="M222" s="155" t="s">
        <v>40</v>
      </c>
      <c r="N222" s="173">
        <v>350</v>
      </c>
      <c r="O222" s="173">
        <v>1000</v>
      </c>
      <c r="P222" s="173">
        <v>60</v>
      </c>
      <c r="Q222" s="173">
        <v>162</v>
      </c>
      <c r="R222" s="173"/>
      <c r="S222" s="173"/>
      <c r="T222" s="173"/>
      <c r="U222" s="173"/>
      <c r="V222" s="173"/>
      <c r="W222" s="173"/>
      <c r="X222" s="173"/>
      <c r="Y222" s="173"/>
      <c r="Z222" s="173">
        <v>12</v>
      </c>
      <c r="AA222" s="173">
        <v>12</v>
      </c>
      <c r="AB222" s="173"/>
      <c r="AC222" s="173"/>
      <c r="AD222" s="152" t="s">
        <v>327</v>
      </c>
      <c r="AE222" s="173"/>
    </row>
    <row r="223" spans="1:31" s="123" customFormat="1" ht="14.25">
      <c r="A223" s="149">
        <v>215</v>
      </c>
      <c r="B223" s="150" t="s">
        <v>351</v>
      </c>
      <c r="C223" s="186" t="s">
        <v>352</v>
      </c>
      <c r="D223" s="186" t="s">
        <v>353</v>
      </c>
      <c r="E223" s="149" t="s">
        <v>38</v>
      </c>
      <c r="F223" s="187" t="s">
        <v>58</v>
      </c>
      <c r="G223" s="190">
        <v>46</v>
      </c>
      <c r="H223" s="190"/>
      <c r="I223" s="190"/>
      <c r="J223" s="155">
        <v>5</v>
      </c>
      <c r="K223" s="155">
        <v>5</v>
      </c>
      <c r="L223" s="172">
        <v>0</v>
      </c>
      <c r="M223" s="155" t="s">
        <v>40</v>
      </c>
      <c r="N223" s="190">
        <v>46</v>
      </c>
      <c r="O223" s="190">
        <v>104</v>
      </c>
      <c r="P223" s="190">
        <v>46</v>
      </c>
      <c r="Q223" s="190">
        <v>104</v>
      </c>
      <c r="R223" s="190"/>
      <c r="S223" s="190"/>
      <c r="T223" s="190"/>
      <c r="U223" s="190"/>
      <c r="V223" s="190">
        <v>16</v>
      </c>
      <c r="W223" s="190">
        <v>37</v>
      </c>
      <c r="X223" s="190"/>
      <c r="Y223" s="190"/>
      <c r="Z223" s="190"/>
      <c r="AA223" s="190"/>
      <c r="AB223" s="190"/>
      <c r="AC223" s="190"/>
      <c r="AD223" s="188" t="s">
        <v>64</v>
      </c>
      <c r="AE223" s="194"/>
    </row>
    <row r="224" spans="1:31" s="123" customFormat="1" ht="14.25">
      <c r="A224" s="149">
        <v>216</v>
      </c>
      <c r="B224" s="150" t="s">
        <v>354</v>
      </c>
      <c r="C224" s="186" t="s">
        <v>352</v>
      </c>
      <c r="D224" s="189"/>
      <c r="E224" s="149" t="s">
        <v>38</v>
      </c>
      <c r="F224" s="187" t="s">
        <v>58</v>
      </c>
      <c r="G224" s="190">
        <v>2</v>
      </c>
      <c r="H224" s="190"/>
      <c r="I224" s="190"/>
      <c r="J224" s="155">
        <v>0.21</v>
      </c>
      <c r="K224" s="155">
        <v>0.21</v>
      </c>
      <c r="L224" s="172">
        <v>0</v>
      </c>
      <c r="M224" s="155" t="s">
        <v>40</v>
      </c>
      <c r="N224" s="190">
        <v>2</v>
      </c>
      <c r="O224" s="190">
        <v>8</v>
      </c>
      <c r="P224" s="190">
        <v>2</v>
      </c>
      <c r="Q224" s="190">
        <v>8</v>
      </c>
      <c r="R224" s="190">
        <v>5</v>
      </c>
      <c r="S224" s="190"/>
      <c r="T224" s="190"/>
      <c r="U224" s="190"/>
      <c r="V224" s="190"/>
      <c r="W224" s="190"/>
      <c r="X224" s="190"/>
      <c r="Y224" s="190"/>
      <c r="Z224" s="190"/>
      <c r="AA224" s="190"/>
      <c r="AB224" s="190"/>
      <c r="AC224" s="190"/>
      <c r="AD224" s="188" t="s">
        <v>355</v>
      </c>
      <c r="AE224" s="194"/>
    </row>
    <row r="225" spans="1:31" s="123" customFormat="1" ht="14.25">
      <c r="A225" s="149">
        <v>217</v>
      </c>
      <c r="B225" s="150" t="s">
        <v>356</v>
      </c>
      <c r="C225" s="186" t="s">
        <v>352</v>
      </c>
      <c r="D225" s="186" t="s">
        <v>357</v>
      </c>
      <c r="E225" s="149" t="s">
        <v>38</v>
      </c>
      <c r="F225" s="187" t="s">
        <v>58</v>
      </c>
      <c r="G225" s="190">
        <v>59</v>
      </c>
      <c r="H225" s="190"/>
      <c r="I225" s="190"/>
      <c r="J225" s="155">
        <v>20</v>
      </c>
      <c r="K225" s="155">
        <v>20</v>
      </c>
      <c r="L225" s="172">
        <v>0</v>
      </c>
      <c r="M225" s="155" t="s">
        <v>40</v>
      </c>
      <c r="N225" s="190">
        <v>58</v>
      </c>
      <c r="O225" s="190">
        <v>145</v>
      </c>
      <c r="P225" s="190">
        <v>58</v>
      </c>
      <c r="Q225" s="190">
        <v>149</v>
      </c>
      <c r="R225" s="190">
        <v>10</v>
      </c>
      <c r="S225" s="190"/>
      <c r="T225" s="190"/>
      <c r="U225" s="190"/>
      <c r="V225" s="190"/>
      <c r="W225" s="190"/>
      <c r="X225" s="190"/>
      <c r="Y225" s="190"/>
      <c r="Z225" s="190"/>
      <c r="AA225" s="190"/>
      <c r="AB225" s="190"/>
      <c r="AC225" s="190"/>
      <c r="AD225" s="188" t="s">
        <v>67</v>
      </c>
      <c r="AE225" s="194"/>
    </row>
    <row r="226" spans="1:31" s="123" customFormat="1" ht="14.25">
      <c r="A226" s="149">
        <v>218</v>
      </c>
      <c r="B226" s="150" t="s">
        <v>358</v>
      </c>
      <c r="C226" s="186" t="s">
        <v>352</v>
      </c>
      <c r="D226" s="189"/>
      <c r="E226" s="149" t="s">
        <v>38</v>
      </c>
      <c r="F226" s="187" t="s">
        <v>58</v>
      </c>
      <c r="G226" s="190">
        <v>923</v>
      </c>
      <c r="H226" s="190"/>
      <c r="I226" s="190"/>
      <c r="J226" s="155">
        <v>49.74</v>
      </c>
      <c r="K226" s="155">
        <v>49.74</v>
      </c>
      <c r="L226" s="172">
        <v>0</v>
      </c>
      <c r="M226" s="155" t="s">
        <v>40</v>
      </c>
      <c r="N226" s="190">
        <v>983</v>
      </c>
      <c r="O226" s="190">
        <v>2100</v>
      </c>
      <c r="P226" s="190">
        <v>983</v>
      </c>
      <c r="Q226" s="190">
        <v>2100</v>
      </c>
      <c r="R226" s="190">
        <v>12</v>
      </c>
      <c r="S226" s="190"/>
      <c r="T226" s="190"/>
      <c r="U226" s="190"/>
      <c r="V226" s="190"/>
      <c r="W226" s="190"/>
      <c r="X226" s="190"/>
      <c r="Y226" s="190"/>
      <c r="Z226" s="190"/>
      <c r="AA226" s="190"/>
      <c r="AB226" s="190"/>
      <c r="AC226" s="190"/>
      <c r="AD226" s="188" t="s">
        <v>67</v>
      </c>
      <c r="AE226" s="194"/>
    </row>
    <row r="227" spans="1:31" s="123" customFormat="1" ht="14.25">
      <c r="A227" s="149">
        <v>219</v>
      </c>
      <c r="B227" s="150" t="s">
        <v>359</v>
      </c>
      <c r="C227" s="186" t="s">
        <v>352</v>
      </c>
      <c r="D227" s="186" t="s">
        <v>357</v>
      </c>
      <c r="E227" s="149" t="s">
        <v>38</v>
      </c>
      <c r="F227" s="187" t="s">
        <v>58</v>
      </c>
      <c r="G227" s="190">
        <v>58</v>
      </c>
      <c r="H227" s="190"/>
      <c r="I227" s="190"/>
      <c r="J227" s="155">
        <v>30</v>
      </c>
      <c r="K227" s="155">
        <v>0</v>
      </c>
      <c r="L227" s="172">
        <v>30</v>
      </c>
      <c r="M227" s="155" t="s">
        <v>40</v>
      </c>
      <c r="N227" s="190">
        <v>58</v>
      </c>
      <c r="O227" s="190">
        <v>149</v>
      </c>
      <c r="P227" s="190">
        <v>58</v>
      </c>
      <c r="Q227" s="190">
        <v>149</v>
      </c>
      <c r="R227" s="190">
        <v>11</v>
      </c>
      <c r="S227" s="190"/>
      <c r="T227" s="190"/>
      <c r="U227" s="190"/>
      <c r="V227" s="190"/>
      <c r="W227" s="190"/>
      <c r="X227" s="190"/>
      <c r="Y227" s="190"/>
      <c r="Z227" s="190"/>
      <c r="AA227" s="190"/>
      <c r="AB227" s="190"/>
      <c r="AC227" s="190"/>
      <c r="AD227" s="188" t="s">
        <v>318</v>
      </c>
      <c r="AE227" s="194"/>
    </row>
    <row r="228" spans="1:31" s="123" customFormat="1" ht="14.25">
      <c r="A228" s="149">
        <v>220</v>
      </c>
      <c r="B228" s="150" t="s">
        <v>360</v>
      </c>
      <c r="C228" s="186" t="s">
        <v>352</v>
      </c>
      <c r="D228" s="186" t="s">
        <v>357</v>
      </c>
      <c r="E228" s="149" t="s">
        <v>38</v>
      </c>
      <c r="F228" s="187" t="s">
        <v>58</v>
      </c>
      <c r="G228" s="190">
        <v>58</v>
      </c>
      <c r="H228" s="190"/>
      <c r="I228" s="190"/>
      <c r="J228" s="155">
        <v>14.8</v>
      </c>
      <c r="K228" s="155">
        <v>14.8</v>
      </c>
      <c r="L228" s="172">
        <v>0</v>
      </c>
      <c r="M228" s="155" t="s">
        <v>40</v>
      </c>
      <c r="N228" s="190">
        <v>58</v>
      </c>
      <c r="O228" s="190">
        <v>149</v>
      </c>
      <c r="P228" s="190">
        <v>58</v>
      </c>
      <c r="Q228" s="190">
        <v>149</v>
      </c>
      <c r="R228" s="190">
        <v>23</v>
      </c>
      <c r="S228" s="190"/>
      <c r="T228" s="190"/>
      <c r="U228" s="190"/>
      <c r="V228" s="190"/>
      <c r="W228" s="190"/>
      <c r="X228" s="190"/>
      <c r="Y228" s="190"/>
      <c r="Z228" s="190"/>
      <c r="AA228" s="190"/>
      <c r="AB228" s="190"/>
      <c r="AC228" s="190"/>
      <c r="AD228" s="188" t="s">
        <v>67</v>
      </c>
      <c r="AE228" s="194"/>
    </row>
    <row r="229" spans="1:31" s="123" customFormat="1" ht="14.25">
      <c r="A229" s="149">
        <v>221</v>
      </c>
      <c r="B229" s="150" t="s">
        <v>361</v>
      </c>
      <c r="C229" s="186" t="s">
        <v>352</v>
      </c>
      <c r="D229" s="189"/>
      <c r="E229" s="149" t="s">
        <v>38</v>
      </c>
      <c r="F229" s="187" t="s">
        <v>58</v>
      </c>
      <c r="G229" s="190">
        <v>35</v>
      </c>
      <c r="H229" s="190"/>
      <c r="I229" s="190"/>
      <c r="J229" s="155">
        <v>10</v>
      </c>
      <c r="K229" s="155">
        <v>10</v>
      </c>
      <c r="L229" s="172">
        <v>0</v>
      </c>
      <c r="M229" s="155" t="s">
        <v>40</v>
      </c>
      <c r="N229" s="190">
        <v>35</v>
      </c>
      <c r="O229" s="190">
        <v>82</v>
      </c>
      <c r="P229" s="190">
        <v>35</v>
      </c>
      <c r="Q229" s="190">
        <v>82</v>
      </c>
      <c r="R229" s="190">
        <v>8</v>
      </c>
      <c r="S229" s="190"/>
      <c r="T229" s="190"/>
      <c r="U229" s="190"/>
      <c r="V229" s="190"/>
      <c r="W229" s="190"/>
      <c r="X229" s="190"/>
      <c r="Y229" s="190"/>
      <c r="Z229" s="190"/>
      <c r="AA229" s="190"/>
      <c r="AB229" s="190"/>
      <c r="AC229" s="190"/>
      <c r="AD229" s="188" t="s">
        <v>67</v>
      </c>
      <c r="AE229" s="194"/>
    </row>
    <row r="230" spans="1:31" s="123" customFormat="1" ht="14.25">
      <c r="A230" s="149">
        <v>222</v>
      </c>
      <c r="B230" s="150" t="s">
        <v>362</v>
      </c>
      <c r="C230" s="186" t="s">
        <v>352</v>
      </c>
      <c r="D230" s="186" t="s">
        <v>357</v>
      </c>
      <c r="E230" s="149" t="s">
        <v>38</v>
      </c>
      <c r="F230" s="187" t="s">
        <v>58</v>
      </c>
      <c r="G230" s="190">
        <v>19</v>
      </c>
      <c r="H230" s="190"/>
      <c r="I230" s="190"/>
      <c r="J230" s="155">
        <v>20</v>
      </c>
      <c r="K230" s="155">
        <v>20</v>
      </c>
      <c r="L230" s="172">
        <v>0</v>
      </c>
      <c r="M230" s="155" t="s">
        <v>40</v>
      </c>
      <c r="N230" s="190">
        <v>19</v>
      </c>
      <c r="O230" s="190">
        <v>36</v>
      </c>
      <c r="P230" s="190">
        <v>19</v>
      </c>
      <c r="Q230" s="190">
        <v>36</v>
      </c>
      <c r="R230" s="190">
        <v>200</v>
      </c>
      <c r="S230" s="190"/>
      <c r="T230" s="190"/>
      <c r="U230" s="190"/>
      <c r="V230" s="190"/>
      <c r="W230" s="190"/>
      <c r="X230" s="190"/>
      <c r="Y230" s="190"/>
      <c r="Z230" s="190"/>
      <c r="AA230" s="190"/>
      <c r="AB230" s="190"/>
      <c r="AC230" s="190"/>
      <c r="AD230" s="188" t="s">
        <v>67</v>
      </c>
      <c r="AE230" s="194"/>
    </row>
    <row r="231" spans="1:31" s="123" customFormat="1" ht="14.25">
      <c r="A231" s="149">
        <v>223</v>
      </c>
      <c r="B231" s="150" t="s">
        <v>363</v>
      </c>
      <c r="C231" s="186" t="s">
        <v>352</v>
      </c>
      <c r="D231" s="186" t="s">
        <v>357</v>
      </c>
      <c r="E231" s="149" t="s">
        <v>38</v>
      </c>
      <c r="F231" s="187" t="s">
        <v>58</v>
      </c>
      <c r="G231" s="190">
        <v>59</v>
      </c>
      <c r="H231" s="190"/>
      <c r="I231" s="190"/>
      <c r="J231" s="155">
        <v>10</v>
      </c>
      <c r="K231" s="155">
        <v>10</v>
      </c>
      <c r="L231" s="172">
        <v>0</v>
      </c>
      <c r="M231" s="155" t="s">
        <v>40</v>
      </c>
      <c r="N231" s="190">
        <v>58</v>
      </c>
      <c r="O231" s="190">
        <v>149</v>
      </c>
      <c r="P231" s="190">
        <v>58</v>
      </c>
      <c r="Q231" s="190">
        <v>149</v>
      </c>
      <c r="R231" s="190">
        <v>15</v>
      </c>
      <c r="S231" s="190"/>
      <c r="T231" s="190"/>
      <c r="U231" s="190"/>
      <c r="V231" s="190"/>
      <c r="W231" s="190"/>
      <c r="X231" s="190"/>
      <c r="Y231" s="190"/>
      <c r="Z231" s="190"/>
      <c r="AA231" s="190"/>
      <c r="AB231" s="190"/>
      <c r="AC231" s="190"/>
      <c r="AD231" s="188" t="s">
        <v>67</v>
      </c>
      <c r="AE231" s="194"/>
    </row>
    <row r="232" spans="1:31" s="123" customFormat="1" ht="14.25">
      <c r="A232" s="149">
        <v>224</v>
      </c>
      <c r="B232" s="150" t="s">
        <v>364</v>
      </c>
      <c r="C232" s="186" t="s">
        <v>352</v>
      </c>
      <c r="D232" s="189"/>
      <c r="E232" s="149" t="s">
        <v>38</v>
      </c>
      <c r="F232" s="187" t="s">
        <v>58</v>
      </c>
      <c r="G232" s="190">
        <v>38</v>
      </c>
      <c r="H232" s="190"/>
      <c r="I232" s="190"/>
      <c r="J232" s="155">
        <v>7.5</v>
      </c>
      <c r="K232" s="155">
        <v>7.5</v>
      </c>
      <c r="L232" s="172">
        <v>0</v>
      </c>
      <c r="M232" s="155" t="s">
        <v>40</v>
      </c>
      <c r="N232" s="190">
        <v>38</v>
      </c>
      <c r="O232" s="190">
        <v>83</v>
      </c>
      <c r="P232" s="190">
        <v>38</v>
      </c>
      <c r="Q232" s="190">
        <v>83</v>
      </c>
      <c r="R232" s="190"/>
      <c r="S232" s="190"/>
      <c r="T232" s="190"/>
      <c r="U232" s="190"/>
      <c r="V232" s="190">
        <v>8</v>
      </c>
      <c r="W232" s="190">
        <v>19</v>
      </c>
      <c r="X232" s="190"/>
      <c r="Y232" s="190"/>
      <c r="Z232" s="190">
        <v>30</v>
      </c>
      <c r="AA232" s="190">
        <v>76</v>
      </c>
      <c r="AB232" s="190"/>
      <c r="AC232" s="190"/>
      <c r="AD232" s="188" t="s">
        <v>41</v>
      </c>
      <c r="AE232" s="194"/>
    </row>
    <row r="233" spans="1:31" s="123" customFormat="1" ht="14.25">
      <c r="A233" s="149">
        <v>225</v>
      </c>
      <c r="B233" s="150" t="s">
        <v>365</v>
      </c>
      <c r="C233" s="186" t="s">
        <v>352</v>
      </c>
      <c r="D233" s="186" t="s">
        <v>357</v>
      </c>
      <c r="E233" s="149" t="s">
        <v>38</v>
      </c>
      <c r="F233" s="187" t="s">
        <v>58</v>
      </c>
      <c r="G233" s="190">
        <v>766</v>
      </c>
      <c r="H233" s="190"/>
      <c r="I233" s="190"/>
      <c r="J233" s="155">
        <v>61.3</v>
      </c>
      <c r="K233" s="155">
        <v>1.3</v>
      </c>
      <c r="L233" s="172">
        <v>60</v>
      </c>
      <c r="M233" s="155" t="s">
        <v>40</v>
      </c>
      <c r="N233" s="190">
        <v>292</v>
      </c>
      <c r="O233" s="190">
        <v>766</v>
      </c>
      <c r="P233" s="190">
        <v>58</v>
      </c>
      <c r="Q233" s="190">
        <v>149</v>
      </c>
      <c r="R233" s="190"/>
      <c r="S233" s="190"/>
      <c r="T233" s="190"/>
      <c r="U233" s="190"/>
      <c r="V233" s="190"/>
      <c r="W233" s="190"/>
      <c r="X233" s="190"/>
      <c r="Y233" s="190"/>
      <c r="Z233" s="190">
        <v>292</v>
      </c>
      <c r="AA233" s="190">
        <v>766</v>
      </c>
      <c r="AB233" s="190"/>
      <c r="AC233" s="190"/>
      <c r="AD233" s="188" t="s">
        <v>327</v>
      </c>
      <c r="AE233" s="194"/>
    </row>
    <row r="234" spans="1:31" s="123" customFormat="1" ht="14.25">
      <c r="A234" s="149">
        <v>226</v>
      </c>
      <c r="B234" s="150" t="s">
        <v>366</v>
      </c>
      <c r="C234" s="186" t="s">
        <v>352</v>
      </c>
      <c r="D234" s="186" t="s">
        <v>367</v>
      </c>
      <c r="E234" s="149" t="s">
        <v>38</v>
      </c>
      <c r="F234" s="187" t="s">
        <v>58</v>
      </c>
      <c r="G234" s="190">
        <v>0.5</v>
      </c>
      <c r="H234" s="190"/>
      <c r="I234" s="190"/>
      <c r="J234" s="155">
        <v>5</v>
      </c>
      <c r="K234" s="155">
        <v>5</v>
      </c>
      <c r="L234" s="172">
        <v>0</v>
      </c>
      <c r="M234" s="155" t="s">
        <v>40</v>
      </c>
      <c r="N234" s="190">
        <v>34</v>
      </c>
      <c r="O234" s="190">
        <v>126</v>
      </c>
      <c r="P234" s="190">
        <v>6</v>
      </c>
      <c r="Q234" s="190">
        <v>15</v>
      </c>
      <c r="R234" s="190"/>
      <c r="S234" s="190"/>
      <c r="T234" s="190"/>
      <c r="U234" s="190"/>
      <c r="V234" s="190"/>
      <c r="W234" s="190"/>
      <c r="X234" s="190"/>
      <c r="Y234" s="190"/>
      <c r="Z234" s="190">
        <v>34</v>
      </c>
      <c r="AA234" s="190">
        <v>126</v>
      </c>
      <c r="AB234" s="190"/>
      <c r="AC234" s="190"/>
      <c r="AD234" s="188" t="s">
        <v>67</v>
      </c>
      <c r="AE234" s="194"/>
    </row>
    <row r="235" spans="1:31" s="123" customFormat="1" ht="14.25">
      <c r="A235" s="149">
        <v>227</v>
      </c>
      <c r="B235" s="150" t="s">
        <v>368</v>
      </c>
      <c r="C235" s="186" t="s">
        <v>352</v>
      </c>
      <c r="D235" s="186" t="s">
        <v>357</v>
      </c>
      <c r="E235" s="149" t="s">
        <v>38</v>
      </c>
      <c r="F235" s="187" t="s">
        <v>69</v>
      </c>
      <c r="G235" s="190">
        <v>0.5</v>
      </c>
      <c r="H235" s="190"/>
      <c r="I235" s="190"/>
      <c r="J235" s="155">
        <v>5</v>
      </c>
      <c r="K235" s="155">
        <v>0</v>
      </c>
      <c r="L235" s="172">
        <v>5</v>
      </c>
      <c r="M235" s="155" t="s">
        <v>40</v>
      </c>
      <c r="N235" s="190">
        <v>23</v>
      </c>
      <c r="O235" s="190">
        <v>136</v>
      </c>
      <c r="P235" s="190">
        <v>6</v>
      </c>
      <c r="Q235" s="190">
        <v>12</v>
      </c>
      <c r="R235" s="190"/>
      <c r="S235" s="190"/>
      <c r="T235" s="190"/>
      <c r="U235" s="190"/>
      <c r="V235" s="190"/>
      <c r="W235" s="190"/>
      <c r="X235" s="190"/>
      <c r="Y235" s="190"/>
      <c r="Z235" s="190">
        <v>23</v>
      </c>
      <c r="AA235" s="190">
        <v>136</v>
      </c>
      <c r="AB235" s="190"/>
      <c r="AC235" s="190"/>
      <c r="AD235" s="188" t="s">
        <v>327</v>
      </c>
      <c r="AE235" s="194"/>
    </row>
    <row r="236" spans="1:31" s="123" customFormat="1" ht="14.25">
      <c r="A236" s="149">
        <v>228</v>
      </c>
      <c r="B236" s="150" t="s">
        <v>369</v>
      </c>
      <c r="C236" s="186" t="s">
        <v>352</v>
      </c>
      <c r="D236" s="189"/>
      <c r="E236" s="149" t="s">
        <v>38</v>
      </c>
      <c r="F236" s="187" t="s">
        <v>50</v>
      </c>
      <c r="G236" s="190">
        <v>16</v>
      </c>
      <c r="H236" s="190"/>
      <c r="I236" s="190"/>
      <c r="J236" s="155">
        <v>62</v>
      </c>
      <c r="K236" s="155">
        <v>62</v>
      </c>
      <c r="L236" s="172">
        <v>0</v>
      </c>
      <c r="M236" s="155" t="s">
        <v>40</v>
      </c>
      <c r="N236" s="190">
        <v>292</v>
      </c>
      <c r="O236" s="190">
        <v>766</v>
      </c>
      <c r="P236" s="190">
        <v>58</v>
      </c>
      <c r="Q236" s="190">
        <v>149</v>
      </c>
      <c r="R236" s="190"/>
      <c r="S236" s="190"/>
      <c r="T236" s="190"/>
      <c r="U236" s="190"/>
      <c r="V236" s="190"/>
      <c r="W236" s="190"/>
      <c r="X236" s="190"/>
      <c r="Y236" s="190"/>
      <c r="Z236" s="190">
        <v>16</v>
      </c>
      <c r="AA236" s="190">
        <v>53</v>
      </c>
      <c r="AB236" s="190"/>
      <c r="AC236" s="190"/>
      <c r="AD236" s="188" t="s">
        <v>370</v>
      </c>
      <c r="AE236" s="194"/>
    </row>
    <row r="237" spans="1:31" s="123" customFormat="1" ht="14.25">
      <c r="A237" s="149">
        <v>229</v>
      </c>
      <c r="B237" s="150" t="s">
        <v>371</v>
      </c>
      <c r="C237" s="186" t="s">
        <v>352</v>
      </c>
      <c r="D237" s="186" t="s">
        <v>357</v>
      </c>
      <c r="E237" s="149" t="s">
        <v>38</v>
      </c>
      <c r="F237" s="187" t="s">
        <v>198</v>
      </c>
      <c r="G237" s="190">
        <v>27</v>
      </c>
      <c r="H237" s="190"/>
      <c r="I237" s="190"/>
      <c r="J237" s="155">
        <v>61.4</v>
      </c>
      <c r="K237" s="155">
        <v>32</v>
      </c>
      <c r="L237" s="172">
        <v>29.4</v>
      </c>
      <c r="M237" s="155" t="s">
        <v>40</v>
      </c>
      <c r="N237" s="190">
        <v>58</v>
      </c>
      <c r="O237" s="190">
        <v>149</v>
      </c>
      <c r="P237" s="190">
        <v>58</v>
      </c>
      <c r="Q237" s="190">
        <v>149</v>
      </c>
      <c r="R237" s="190"/>
      <c r="S237" s="190"/>
      <c r="T237" s="190"/>
      <c r="U237" s="190"/>
      <c r="V237" s="190"/>
      <c r="W237" s="190"/>
      <c r="X237" s="190">
        <v>149</v>
      </c>
      <c r="Y237" s="190">
        <v>58</v>
      </c>
      <c r="Z237" s="190"/>
      <c r="AA237" s="190"/>
      <c r="AB237" s="190"/>
      <c r="AC237" s="190"/>
      <c r="AD237" s="188" t="s">
        <v>59</v>
      </c>
      <c r="AE237" s="194"/>
    </row>
    <row r="238" spans="1:31" s="123" customFormat="1" ht="14.25">
      <c r="A238" s="149">
        <v>230</v>
      </c>
      <c r="B238" s="150" t="s">
        <v>372</v>
      </c>
      <c r="C238" s="186" t="s">
        <v>352</v>
      </c>
      <c r="D238" s="186" t="s">
        <v>357</v>
      </c>
      <c r="E238" s="149" t="s">
        <v>38</v>
      </c>
      <c r="F238" s="187" t="s">
        <v>373</v>
      </c>
      <c r="G238" s="190">
        <v>1</v>
      </c>
      <c r="H238" s="190"/>
      <c r="I238" s="190"/>
      <c r="J238" s="155">
        <v>12.5</v>
      </c>
      <c r="K238" s="155">
        <v>12.5</v>
      </c>
      <c r="L238" s="172">
        <v>0</v>
      </c>
      <c r="M238" s="155" t="s">
        <v>40</v>
      </c>
      <c r="N238" s="190">
        <v>292</v>
      </c>
      <c r="O238" s="190">
        <v>766</v>
      </c>
      <c r="P238" s="190">
        <v>58</v>
      </c>
      <c r="Q238" s="190">
        <v>149</v>
      </c>
      <c r="R238" s="190"/>
      <c r="S238" s="190"/>
      <c r="T238" s="190"/>
      <c r="U238" s="190"/>
      <c r="V238" s="190"/>
      <c r="W238" s="190"/>
      <c r="X238" s="190"/>
      <c r="Y238" s="190"/>
      <c r="Z238" s="190"/>
      <c r="AA238" s="190"/>
      <c r="AB238" s="190">
        <v>292</v>
      </c>
      <c r="AC238" s="190">
        <v>58</v>
      </c>
      <c r="AD238" s="188" t="s">
        <v>67</v>
      </c>
      <c r="AE238" s="194"/>
    </row>
    <row r="239" spans="1:31" s="123" customFormat="1" ht="14.25">
      <c r="A239" s="149">
        <v>231</v>
      </c>
      <c r="B239" s="150" t="s">
        <v>374</v>
      </c>
      <c r="C239" s="186" t="s">
        <v>352</v>
      </c>
      <c r="D239" s="186" t="s">
        <v>357</v>
      </c>
      <c r="E239" s="149" t="s">
        <v>38</v>
      </c>
      <c r="F239" s="187" t="s">
        <v>58</v>
      </c>
      <c r="G239" s="190">
        <v>59</v>
      </c>
      <c r="H239" s="190"/>
      <c r="I239" s="190"/>
      <c r="J239" s="155">
        <v>5</v>
      </c>
      <c r="K239" s="155">
        <v>5</v>
      </c>
      <c r="L239" s="172">
        <v>0</v>
      </c>
      <c r="M239" s="155" t="s">
        <v>40</v>
      </c>
      <c r="N239" s="190">
        <v>58</v>
      </c>
      <c r="O239" s="190">
        <v>149</v>
      </c>
      <c r="P239" s="190">
        <v>58</v>
      </c>
      <c r="Q239" s="190">
        <v>149</v>
      </c>
      <c r="R239" s="190">
        <v>50</v>
      </c>
      <c r="S239" s="190"/>
      <c r="T239" s="190"/>
      <c r="U239" s="190"/>
      <c r="V239" s="190"/>
      <c r="W239" s="190"/>
      <c r="X239" s="190"/>
      <c r="Y239" s="190"/>
      <c r="Z239" s="190"/>
      <c r="AA239" s="190"/>
      <c r="AB239" s="190"/>
      <c r="AC239" s="190"/>
      <c r="AD239" s="188" t="s">
        <v>67</v>
      </c>
      <c r="AE239" s="194"/>
    </row>
    <row r="240" spans="1:31" s="123" customFormat="1" ht="14.25">
      <c r="A240" s="149">
        <v>232</v>
      </c>
      <c r="B240" s="150" t="s">
        <v>375</v>
      </c>
      <c r="C240" s="149" t="s">
        <v>376</v>
      </c>
      <c r="D240" s="149"/>
      <c r="E240" s="149" t="s">
        <v>38</v>
      </c>
      <c r="F240" s="154" t="s">
        <v>377</v>
      </c>
      <c r="G240" s="154">
        <v>249</v>
      </c>
      <c r="H240" s="155">
        <v>8.46</v>
      </c>
      <c r="I240" s="155"/>
      <c r="J240" s="155">
        <v>8.46</v>
      </c>
      <c r="K240" s="155">
        <v>8.46</v>
      </c>
      <c r="L240" s="172">
        <v>0</v>
      </c>
      <c r="M240" s="155" t="s">
        <v>40</v>
      </c>
      <c r="N240" s="155">
        <v>174</v>
      </c>
      <c r="O240" s="155">
        <v>249</v>
      </c>
      <c r="P240" s="155">
        <v>174</v>
      </c>
      <c r="Q240" s="155">
        <v>249</v>
      </c>
      <c r="R240" s="155">
        <v>340</v>
      </c>
      <c r="S240" s="155">
        <v>0</v>
      </c>
      <c r="T240" s="155">
        <v>0</v>
      </c>
      <c r="U240" s="155">
        <v>0</v>
      </c>
      <c r="V240" s="155">
        <v>0</v>
      </c>
      <c r="W240" s="155">
        <v>0</v>
      </c>
      <c r="X240" s="155">
        <v>0</v>
      </c>
      <c r="Y240" s="155">
        <v>0</v>
      </c>
      <c r="Z240" s="155">
        <v>0</v>
      </c>
      <c r="AA240" s="155">
        <v>0</v>
      </c>
      <c r="AB240" s="155">
        <v>0</v>
      </c>
      <c r="AC240" s="155">
        <v>0</v>
      </c>
      <c r="AD240" s="155" t="s">
        <v>378</v>
      </c>
      <c r="AE240" s="152"/>
    </row>
    <row r="241" spans="1:31" s="123" customFormat="1" ht="24">
      <c r="A241" s="149">
        <v>233</v>
      </c>
      <c r="B241" s="150" t="s">
        <v>379</v>
      </c>
      <c r="C241" s="151" t="s">
        <v>380</v>
      </c>
      <c r="D241" s="151" t="s">
        <v>381</v>
      </c>
      <c r="E241" s="148" t="s">
        <v>311</v>
      </c>
      <c r="F241" s="154" t="s">
        <v>39</v>
      </c>
      <c r="G241" s="154">
        <v>159</v>
      </c>
      <c r="H241" s="155"/>
      <c r="I241" s="155"/>
      <c r="J241" s="155">
        <v>13.106</v>
      </c>
      <c r="K241" s="155">
        <v>13.106</v>
      </c>
      <c r="L241" s="172">
        <v>0</v>
      </c>
      <c r="M241" s="155" t="s">
        <v>40</v>
      </c>
      <c r="N241" s="190">
        <v>50</v>
      </c>
      <c r="O241" s="190">
        <v>159</v>
      </c>
      <c r="P241" s="190">
        <v>50</v>
      </c>
      <c r="Q241" s="190">
        <v>159</v>
      </c>
      <c r="R241" s="190">
        <v>1000</v>
      </c>
      <c r="S241" s="190"/>
      <c r="T241" s="190"/>
      <c r="U241" s="190"/>
      <c r="V241" s="190"/>
      <c r="W241" s="190"/>
      <c r="X241" s="190"/>
      <c r="Y241" s="190"/>
      <c r="Z241" s="190"/>
      <c r="AA241" s="190"/>
      <c r="AB241" s="190"/>
      <c r="AC241" s="190"/>
      <c r="AD241" s="188" t="s">
        <v>382</v>
      </c>
      <c r="AE241" s="194"/>
    </row>
    <row r="242" spans="1:31" s="123" customFormat="1" ht="14.25">
      <c r="A242" s="149">
        <v>234</v>
      </c>
      <c r="B242" s="150" t="s">
        <v>383</v>
      </c>
      <c r="C242" s="151" t="s">
        <v>380</v>
      </c>
      <c r="D242" s="151"/>
      <c r="E242" s="149" t="s">
        <v>311</v>
      </c>
      <c r="F242" s="154" t="s">
        <v>39</v>
      </c>
      <c r="G242" s="154">
        <v>149</v>
      </c>
      <c r="H242" s="155"/>
      <c r="I242" s="155"/>
      <c r="J242" s="155">
        <v>4.47</v>
      </c>
      <c r="K242" s="155">
        <v>4.47</v>
      </c>
      <c r="L242" s="172">
        <v>0</v>
      </c>
      <c r="M242" s="155" t="s">
        <v>40</v>
      </c>
      <c r="N242" s="190">
        <v>55</v>
      </c>
      <c r="O242" s="190">
        <v>149</v>
      </c>
      <c r="P242" s="190">
        <v>55</v>
      </c>
      <c r="Q242" s="190">
        <v>149</v>
      </c>
      <c r="R242" s="190">
        <v>500</v>
      </c>
      <c r="S242" s="190"/>
      <c r="T242" s="190"/>
      <c r="U242" s="190"/>
      <c r="V242" s="190"/>
      <c r="W242" s="190"/>
      <c r="X242" s="190"/>
      <c r="Y242" s="190"/>
      <c r="Z242" s="190"/>
      <c r="AA242" s="190"/>
      <c r="AB242" s="190"/>
      <c r="AC242" s="190"/>
      <c r="AD242" s="188" t="s">
        <v>382</v>
      </c>
      <c r="AE242" s="194"/>
    </row>
    <row r="243" spans="1:31" s="123" customFormat="1" ht="14.25">
      <c r="A243" s="149">
        <v>235</v>
      </c>
      <c r="B243" s="150" t="s">
        <v>384</v>
      </c>
      <c r="C243" s="151" t="s">
        <v>380</v>
      </c>
      <c r="D243" s="151"/>
      <c r="E243" s="149" t="s">
        <v>311</v>
      </c>
      <c r="F243" s="154" t="s">
        <v>39</v>
      </c>
      <c r="G243" s="154">
        <v>8</v>
      </c>
      <c r="H243" s="155"/>
      <c r="I243" s="155"/>
      <c r="J243" s="155">
        <v>1.2</v>
      </c>
      <c r="K243" s="155">
        <v>1.2</v>
      </c>
      <c r="L243" s="172">
        <v>0</v>
      </c>
      <c r="M243" s="155" t="s">
        <v>40</v>
      </c>
      <c r="N243" s="190">
        <v>3</v>
      </c>
      <c r="O243" s="190">
        <v>8</v>
      </c>
      <c r="P243" s="190">
        <v>3</v>
      </c>
      <c r="Q243" s="190">
        <v>8</v>
      </c>
      <c r="R243" s="190">
        <v>625</v>
      </c>
      <c r="S243" s="190"/>
      <c r="T243" s="190"/>
      <c r="U243" s="190"/>
      <c r="V243" s="190"/>
      <c r="W243" s="190"/>
      <c r="X243" s="190"/>
      <c r="Y243" s="190"/>
      <c r="Z243" s="190"/>
      <c r="AA243" s="190"/>
      <c r="AB243" s="190"/>
      <c r="AC243" s="190"/>
      <c r="AD243" s="188" t="s">
        <v>382</v>
      </c>
      <c r="AE243" s="194"/>
    </row>
    <row r="244" spans="1:31" s="123" customFormat="1" ht="14.25">
      <c r="A244" s="149">
        <v>236</v>
      </c>
      <c r="B244" s="150" t="s">
        <v>385</v>
      </c>
      <c r="C244" s="151" t="s">
        <v>380</v>
      </c>
      <c r="D244" s="151" t="s">
        <v>381</v>
      </c>
      <c r="E244" s="149" t="s">
        <v>38</v>
      </c>
      <c r="F244" s="154" t="s">
        <v>86</v>
      </c>
      <c r="G244" s="154">
        <v>1</v>
      </c>
      <c r="H244" s="155"/>
      <c r="I244" s="155"/>
      <c r="J244" s="155">
        <v>20</v>
      </c>
      <c r="K244" s="155">
        <v>20</v>
      </c>
      <c r="L244" s="172">
        <v>0</v>
      </c>
      <c r="M244" s="155" t="s">
        <v>40</v>
      </c>
      <c r="N244" s="190">
        <v>420</v>
      </c>
      <c r="O244" s="190">
        <v>1340</v>
      </c>
      <c r="P244" s="190">
        <v>64</v>
      </c>
      <c r="Q244" s="190">
        <v>148</v>
      </c>
      <c r="R244" s="190">
        <v>5</v>
      </c>
      <c r="S244" s="190"/>
      <c r="T244" s="190"/>
      <c r="U244" s="190"/>
      <c r="V244" s="190"/>
      <c r="W244" s="190"/>
      <c r="X244" s="190"/>
      <c r="Y244" s="190"/>
      <c r="Z244" s="190"/>
      <c r="AA244" s="190"/>
      <c r="AB244" s="190"/>
      <c r="AC244" s="190"/>
      <c r="AD244" s="188" t="s">
        <v>382</v>
      </c>
      <c r="AE244" s="194"/>
    </row>
    <row r="245" spans="1:31" s="123" customFormat="1" ht="14.25">
      <c r="A245" s="149">
        <v>237</v>
      </c>
      <c r="B245" s="150" t="s">
        <v>386</v>
      </c>
      <c r="C245" s="151" t="s">
        <v>380</v>
      </c>
      <c r="D245" s="151" t="s">
        <v>381</v>
      </c>
      <c r="E245" s="149" t="s">
        <v>38</v>
      </c>
      <c r="F245" s="154" t="s">
        <v>86</v>
      </c>
      <c r="G245" s="154">
        <v>1</v>
      </c>
      <c r="H245" s="155"/>
      <c r="I245" s="155"/>
      <c r="J245" s="155">
        <v>30</v>
      </c>
      <c r="K245" s="155">
        <v>0</v>
      </c>
      <c r="L245" s="172">
        <v>30</v>
      </c>
      <c r="M245" s="155" t="s">
        <v>40</v>
      </c>
      <c r="N245" s="190">
        <v>420</v>
      </c>
      <c r="O245" s="190">
        <v>1340</v>
      </c>
      <c r="P245" s="190">
        <v>64</v>
      </c>
      <c r="Q245" s="190">
        <v>148</v>
      </c>
      <c r="R245" s="190">
        <v>7</v>
      </c>
      <c r="S245" s="190"/>
      <c r="T245" s="190"/>
      <c r="U245" s="190"/>
      <c r="V245" s="190"/>
      <c r="W245" s="190"/>
      <c r="X245" s="190"/>
      <c r="Y245" s="190"/>
      <c r="Z245" s="190"/>
      <c r="AA245" s="190"/>
      <c r="AB245" s="190"/>
      <c r="AC245" s="190"/>
      <c r="AD245" s="188" t="s">
        <v>382</v>
      </c>
      <c r="AE245" s="194"/>
    </row>
    <row r="246" spans="1:31" s="123" customFormat="1" ht="14.25">
      <c r="A246" s="149">
        <v>238</v>
      </c>
      <c r="B246" s="150" t="s">
        <v>387</v>
      </c>
      <c r="C246" s="151" t="s">
        <v>380</v>
      </c>
      <c r="D246" s="151" t="s">
        <v>381</v>
      </c>
      <c r="E246" s="149" t="s">
        <v>38</v>
      </c>
      <c r="F246" s="154" t="s">
        <v>39</v>
      </c>
      <c r="G246" s="154">
        <v>148</v>
      </c>
      <c r="H246" s="155"/>
      <c r="I246" s="155"/>
      <c r="J246" s="155">
        <v>10</v>
      </c>
      <c r="K246" s="155">
        <v>10</v>
      </c>
      <c r="L246" s="172">
        <v>0</v>
      </c>
      <c r="M246" s="155" t="s">
        <v>40</v>
      </c>
      <c r="N246" s="190">
        <v>64</v>
      </c>
      <c r="O246" s="190">
        <v>148</v>
      </c>
      <c r="P246" s="190">
        <v>64</v>
      </c>
      <c r="Q246" s="190">
        <v>148</v>
      </c>
      <c r="R246" s="190"/>
      <c r="S246" s="190"/>
      <c r="T246" s="190"/>
      <c r="U246" s="190"/>
      <c r="V246" s="190"/>
      <c r="W246" s="190"/>
      <c r="X246" s="190"/>
      <c r="Y246" s="190"/>
      <c r="Z246" s="190"/>
      <c r="AA246" s="190"/>
      <c r="AB246" s="190"/>
      <c r="AC246" s="190"/>
      <c r="AD246" s="188" t="s">
        <v>382</v>
      </c>
      <c r="AE246" s="194"/>
    </row>
    <row r="247" spans="1:31" s="123" customFormat="1" ht="14.25">
      <c r="A247" s="149">
        <v>239</v>
      </c>
      <c r="B247" s="150" t="s">
        <v>388</v>
      </c>
      <c r="C247" s="151" t="s">
        <v>380</v>
      </c>
      <c r="D247" s="156"/>
      <c r="E247" s="149" t="s">
        <v>38</v>
      </c>
      <c r="F247" s="154" t="s">
        <v>39</v>
      </c>
      <c r="G247" s="154">
        <v>172</v>
      </c>
      <c r="H247" s="155"/>
      <c r="I247" s="155"/>
      <c r="J247" s="155">
        <v>10</v>
      </c>
      <c r="K247" s="155">
        <v>10</v>
      </c>
      <c r="L247" s="172">
        <v>0</v>
      </c>
      <c r="M247" s="155" t="s">
        <v>40</v>
      </c>
      <c r="N247" s="190">
        <v>172</v>
      </c>
      <c r="O247" s="190">
        <v>376</v>
      </c>
      <c r="P247" s="190">
        <v>172</v>
      </c>
      <c r="Q247" s="190">
        <v>376</v>
      </c>
      <c r="R247" s="190"/>
      <c r="S247" s="190"/>
      <c r="T247" s="190"/>
      <c r="U247" s="190"/>
      <c r="V247" s="190"/>
      <c r="W247" s="190"/>
      <c r="X247" s="190"/>
      <c r="Y247" s="190"/>
      <c r="Z247" s="190"/>
      <c r="AA247" s="190"/>
      <c r="AB247" s="190"/>
      <c r="AC247" s="190"/>
      <c r="AD247" s="188" t="s">
        <v>382</v>
      </c>
      <c r="AE247" s="194"/>
    </row>
    <row r="248" spans="1:31" s="123" customFormat="1" ht="36">
      <c r="A248" s="149">
        <v>240</v>
      </c>
      <c r="B248" s="150" t="s">
        <v>389</v>
      </c>
      <c r="C248" s="151" t="s">
        <v>380</v>
      </c>
      <c r="D248" s="151" t="s">
        <v>381</v>
      </c>
      <c r="E248" s="148" t="s">
        <v>390</v>
      </c>
      <c r="F248" s="154" t="s">
        <v>39</v>
      </c>
      <c r="G248" s="154">
        <v>43</v>
      </c>
      <c r="H248" s="154"/>
      <c r="I248" s="154"/>
      <c r="J248" s="155">
        <v>20</v>
      </c>
      <c r="K248" s="155">
        <v>0</v>
      </c>
      <c r="L248" s="172">
        <v>20</v>
      </c>
      <c r="M248" s="155" t="s">
        <v>40</v>
      </c>
      <c r="N248" s="190">
        <v>20</v>
      </c>
      <c r="O248" s="190">
        <v>43</v>
      </c>
      <c r="P248" s="190">
        <v>20</v>
      </c>
      <c r="Q248" s="190">
        <v>43</v>
      </c>
      <c r="R248" s="190">
        <v>233</v>
      </c>
      <c r="S248" s="190"/>
      <c r="T248" s="190"/>
      <c r="U248" s="190"/>
      <c r="V248" s="190"/>
      <c r="W248" s="190"/>
      <c r="X248" s="190"/>
      <c r="Y248" s="190"/>
      <c r="Z248" s="190"/>
      <c r="AA248" s="190"/>
      <c r="AB248" s="190"/>
      <c r="AC248" s="190"/>
      <c r="AD248" s="188" t="s">
        <v>382</v>
      </c>
      <c r="AE248" s="194"/>
    </row>
    <row r="249" spans="1:31" s="123" customFormat="1" ht="24">
      <c r="A249" s="149">
        <v>241</v>
      </c>
      <c r="B249" s="150" t="s">
        <v>391</v>
      </c>
      <c r="C249" s="151" t="s">
        <v>380</v>
      </c>
      <c r="D249" s="151" t="s">
        <v>381</v>
      </c>
      <c r="E249" s="148" t="s">
        <v>38</v>
      </c>
      <c r="F249" s="154" t="s">
        <v>69</v>
      </c>
      <c r="G249" s="154">
        <v>5.8</v>
      </c>
      <c r="H249" s="155"/>
      <c r="I249" s="155"/>
      <c r="J249" s="155">
        <v>227.46</v>
      </c>
      <c r="K249" s="155">
        <v>8</v>
      </c>
      <c r="L249" s="172">
        <v>219.46</v>
      </c>
      <c r="M249" s="155" t="s">
        <v>40</v>
      </c>
      <c r="N249" s="190">
        <v>420</v>
      </c>
      <c r="O249" s="190">
        <v>1340</v>
      </c>
      <c r="P249" s="190">
        <v>64</v>
      </c>
      <c r="Q249" s="190">
        <v>148</v>
      </c>
      <c r="R249" s="190"/>
      <c r="S249" s="190"/>
      <c r="T249" s="190"/>
      <c r="U249" s="190"/>
      <c r="V249" s="190"/>
      <c r="W249" s="190"/>
      <c r="X249" s="190"/>
      <c r="Y249" s="190"/>
      <c r="Z249" s="190">
        <v>1340</v>
      </c>
      <c r="AA249" s="190">
        <v>148</v>
      </c>
      <c r="AB249" s="190"/>
      <c r="AC249" s="190"/>
      <c r="AD249" s="188" t="s">
        <v>382</v>
      </c>
      <c r="AE249" s="194"/>
    </row>
    <row r="250" spans="1:31" s="123" customFormat="1" ht="14.25">
      <c r="A250" s="149">
        <v>242</v>
      </c>
      <c r="B250" s="150" t="s">
        <v>392</v>
      </c>
      <c r="C250" s="151" t="s">
        <v>380</v>
      </c>
      <c r="D250" s="151" t="s">
        <v>381</v>
      </c>
      <c r="E250" s="149" t="s">
        <v>38</v>
      </c>
      <c r="F250" s="154" t="s">
        <v>373</v>
      </c>
      <c r="G250" s="154">
        <v>1</v>
      </c>
      <c r="H250" s="155"/>
      <c r="I250" s="155"/>
      <c r="J250" s="155">
        <v>62</v>
      </c>
      <c r="K250" s="155">
        <v>62</v>
      </c>
      <c r="L250" s="172">
        <v>0</v>
      </c>
      <c r="M250" s="155" t="s">
        <v>40</v>
      </c>
      <c r="N250" s="190">
        <v>420</v>
      </c>
      <c r="O250" s="190">
        <v>1340</v>
      </c>
      <c r="P250" s="190">
        <v>64</v>
      </c>
      <c r="Q250" s="190">
        <v>148</v>
      </c>
      <c r="R250" s="190"/>
      <c r="S250" s="190"/>
      <c r="T250" s="190"/>
      <c r="U250" s="190"/>
      <c r="V250" s="190"/>
      <c r="W250" s="190"/>
      <c r="X250" s="190"/>
      <c r="Y250" s="190"/>
      <c r="Z250" s="190"/>
      <c r="AA250" s="190"/>
      <c r="AB250" s="190">
        <v>420</v>
      </c>
      <c r="AC250" s="190">
        <v>64</v>
      </c>
      <c r="AD250" s="188" t="s">
        <v>382</v>
      </c>
      <c r="AE250" s="194"/>
    </row>
    <row r="251" spans="1:31" s="123" customFormat="1" ht="14.25">
      <c r="A251" s="149">
        <v>243</v>
      </c>
      <c r="B251" s="150" t="s">
        <v>393</v>
      </c>
      <c r="C251" s="151" t="s">
        <v>380</v>
      </c>
      <c r="D251" s="151" t="s">
        <v>381</v>
      </c>
      <c r="E251" s="149" t="s">
        <v>38</v>
      </c>
      <c r="F251" s="154" t="s">
        <v>198</v>
      </c>
      <c r="G251" s="154">
        <v>14</v>
      </c>
      <c r="H251" s="155"/>
      <c r="I251" s="155"/>
      <c r="J251" s="155">
        <v>42.8</v>
      </c>
      <c r="K251" s="155">
        <v>33</v>
      </c>
      <c r="L251" s="172">
        <v>9.799999999999997</v>
      </c>
      <c r="M251" s="155" t="s">
        <v>40</v>
      </c>
      <c r="N251" s="190">
        <v>420</v>
      </c>
      <c r="O251" s="190">
        <v>1340</v>
      </c>
      <c r="P251" s="190">
        <v>64</v>
      </c>
      <c r="Q251" s="190">
        <v>148</v>
      </c>
      <c r="R251" s="190"/>
      <c r="S251" s="190"/>
      <c r="T251" s="190"/>
      <c r="U251" s="190"/>
      <c r="V251" s="190"/>
      <c r="W251" s="190"/>
      <c r="X251" s="190">
        <v>1340</v>
      </c>
      <c r="Y251" s="190">
        <v>148</v>
      </c>
      <c r="Z251" s="190"/>
      <c r="AA251" s="190"/>
      <c r="AB251" s="190"/>
      <c r="AC251" s="190"/>
      <c r="AD251" s="188" t="s">
        <v>382</v>
      </c>
      <c r="AE251" s="194"/>
    </row>
    <row r="252" spans="1:31" s="123" customFormat="1" ht="24">
      <c r="A252" s="149">
        <v>244</v>
      </c>
      <c r="B252" s="150" t="s">
        <v>394</v>
      </c>
      <c r="C252" s="151" t="s">
        <v>380</v>
      </c>
      <c r="D252" s="151" t="s">
        <v>381</v>
      </c>
      <c r="E252" s="148" t="s">
        <v>38</v>
      </c>
      <c r="F252" s="154" t="s">
        <v>39</v>
      </c>
      <c r="G252" s="154">
        <v>1340</v>
      </c>
      <c r="H252" s="155"/>
      <c r="I252" s="155"/>
      <c r="J252" s="155">
        <v>10</v>
      </c>
      <c r="K252" s="155">
        <v>10</v>
      </c>
      <c r="L252" s="172">
        <v>0</v>
      </c>
      <c r="M252" s="155" t="s">
        <v>40</v>
      </c>
      <c r="N252" s="190">
        <v>420</v>
      </c>
      <c r="O252" s="190">
        <v>1340</v>
      </c>
      <c r="P252" s="190">
        <v>64</v>
      </c>
      <c r="Q252" s="190">
        <v>148</v>
      </c>
      <c r="R252" s="190"/>
      <c r="S252" s="190"/>
      <c r="T252" s="190"/>
      <c r="U252" s="190"/>
      <c r="V252" s="190"/>
      <c r="W252" s="190"/>
      <c r="X252" s="190"/>
      <c r="Y252" s="190"/>
      <c r="Z252" s="190"/>
      <c r="AA252" s="190"/>
      <c r="AB252" s="190">
        <v>64</v>
      </c>
      <c r="AC252" s="190">
        <v>148</v>
      </c>
      <c r="AD252" s="188" t="s">
        <v>382</v>
      </c>
      <c r="AE252" s="194"/>
    </row>
    <row r="253" spans="1:31" s="123" customFormat="1" ht="14.25">
      <c r="A253" s="149">
        <v>245</v>
      </c>
      <c r="B253" s="150" t="s">
        <v>395</v>
      </c>
      <c r="C253" s="151" t="s">
        <v>380</v>
      </c>
      <c r="D253" s="151" t="s">
        <v>381</v>
      </c>
      <c r="E253" s="149" t="s">
        <v>38</v>
      </c>
      <c r="F253" s="154" t="s">
        <v>373</v>
      </c>
      <c r="G253" s="154">
        <v>1</v>
      </c>
      <c r="H253" s="155"/>
      <c r="I253" s="155"/>
      <c r="J253" s="155">
        <v>12.5</v>
      </c>
      <c r="K253" s="155">
        <v>12.5</v>
      </c>
      <c r="L253" s="172">
        <v>0</v>
      </c>
      <c r="M253" s="155" t="s">
        <v>40</v>
      </c>
      <c r="N253" s="190">
        <v>420</v>
      </c>
      <c r="O253" s="190">
        <v>1340</v>
      </c>
      <c r="P253" s="190">
        <v>64</v>
      </c>
      <c r="Q253" s="190">
        <v>148</v>
      </c>
      <c r="R253" s="190"/>
      <c r="S253" s="190"/>
      <c r="T253" s="190"/>
      <c r="U253" s="190"/>
      <c r="V253" s="190"/>
      <c r="W253" s="190"/>
      <c r="X253" s="190"/>
      <c r="Y253" s="190"/>
      <c r="Z253" s="190"/>
      <c r="AA253" s="190"/>
      <c r="AB253" s="190">
        <v>64</v>
      </c>
      <c r="AC253" s="190">
        <v>148</v>
      </c>
      <c r="AD253" s="188" t="s">
        <v>382</v>
      </c>
      <c r="AE253" s="194"/>
    </row>
    <row r="254" spans="1:31" s="123" customFormat="1" ht="14.25">
      <c r="A254" s="149">
        <v>246</v>
      </c>
      <c r="B254" s="157" t="s">
        <v>396</v>
      </c>
      <c r="C254" s="151" t="s">
        <v>397</v>
      </c>
      <c r="D254" s="151" t="s">
        <v>398</v>
      </c>
      <c r="E254" s="149" t="s">
        <v>38</v>
      </c>
      <c r="F254" s="152" t="s">
        <v>58</v>
      </c>
      <c r="G254" s="173">
        <v>64</v>
      </c>
      <c r="H254" s="173"/>
      <c r="I254" s="173"/>
      <c r="J254" s="155">
        <v>18.4</v>
      </c>
      <c r="K254" s="155">
        <v>18.4</v>
      </c>
      <c r="L254" s="172">
        <v>0</v>
      </c>
      <c r="M254" s="155" t="s">
        <v>40</v>
      </c>
      <c r="N254" s="173">
        <v>64</v>
      </c>
      <c r="O254" s="173">
        <v>218</v>
      </c>
      <c r="P254" s="173">
        <v>64</v>
      </c>
      <c r="Q254" s="173">
        <v>216</v>
      </c>
      <c r="R254" s="173">
        <v>844</v>
      </c>
      <c r="S254" s="173"/>
      <c r="T254" s="173"/>
      <c r="U254" s="173"/>
      <c r="V254" s="173"/>
      <c r="W254" s="173"/>
      <c r="X254" s="173"/>
      <c r="Y254" s="173"/>
      <c r="Z254" s="173"/>
      <c r="AA254" s="173"/>
      <c r="AB254" s="173"/>
      <c r="AC254" s="173"/>
      <c r="AD254" s="152" t="s">
        <v>156</v>
      </c>
      <c r="AE254" s="173"/>
    </row>
    <row r="255" spans="1:31" s="123" customFormat="1" ht="14.25">
      <c r="A255" s="149">
        <v>247</v>
      </c>
      <c r="B255" s="157" t="s">
        <v>399</v>
      </c>
      <c r="C255" s="151" t="s">
        <v>397</v>
      </c>
      <c r="D255" s="151"/>
      <c r="E255" s="149" t="s">
        <v>38</v>
      </c>
      <c r="F255" s="152" t="s">
        <v>58</v>
      </c>
      <c r="G255" s="173">
        <v>53</v>
      </c>
      <c r="H255" s="173"/>
      <c r="I255" s="173"/>
      <c r="J255" s="155">
        <v>4.52</v>
      </c>
      <c r="K255" s="155">
        <v>4.52</v>
      </c>
      <c r="L255" s="172">
        <v>0</v>
      </c>
      <c r="M255" s="155" t="s">
        <v>40</v>
      </c>
      <c r="N255" s="173">
        <v>53</v>
      </c>
      <c r="O255" s="173">
        <v>155</v>
      </c>
      <c r="P255" s="173">
        <v>53</v>
      </c>
      <c r="Q255" s="173">
        <v>155</v>
      </c>
      <c r="R255" s="173">
        <v>291</v>
      </c>
      <c r="S255" s="173"/>
      <c r="T255" s="173"/>
      <c r="U255" s="173"/>
      <c r="V255" s="173"/>
      <c r="W255" s="173"/>
      <c r="X255" s="173"/>
      <c r="Y255" s="173"/>
      <c r="Z255" s="173"/>
      <c r="AA255" s="173"/>
      <c r="AB255" s="173"/>
      <c r="AC255" s="173"/>
      <c r="AD255" s="152" t="s">
        <v>156</v>
      </c>
      <c r="AE255" s="173"/>
    </row>
    <row r="256" spans="1:31" s="123" customFormat="1" ht="14.25">
      <c r="A256" s="149">
        <v>248</v>
      </c>
      <c r="B256" s="157" t="s">
        <v>400</v>
      </c>
      <c r="C256" s="151" t="s">
        <v>397</v>
      </c>
      <c r="D256" s="151"/>
      <c r="E256" s="149" t="s">
        <v>38</v>
      </c>
      <c r="F256" s="152" t="s">
        <v>58</v>
      </c>
      <c r="G256" s="173">
        <v>1</v>
      </c>
      <c r="H256" s="173"/>
      <c r="I256" s="173"/>
      <c r="J256" s="155">
        <v>0.15</v>
      </c>
      <c r="K256" s="155">
        <v>0.15</v>
      </c>
      <c r="L256" s="172">
        <v>0</v>
      </c>
      <c r="M256" s="155" t="s">
        <v>40</v>
      </c>
      <c r="N256" s="173">
        <v>1</v>
      </c>
      <c r="O256" s="173">
        <v>2</v>
      </c>
      <c r="P256" s="173">
        <v>1</v>
      </c>
      <c r="Q256" s="173">
        <v>2</v>
      </c>
      <c r="R256" s="173">
        <v>750</v>
      </c>
      <c r="S256" s="173"/>
      <c r="T256" s="173"/>
      <c r="U256" s="173"/>
      <c r="V256" s="173"/>
      <c r="W256" s="173"/>
      <c r="X256" s="173"/>
      <c r="Y256" s="173"/>
      <c r="Z256" s="173"/>
      <c r="AA256" s="173"/>
      <c r="AB256" s="173"/>
      <c r="AC256" s="173"/>
      <c r="AD256" s="152" t="s">
        <v>156</v>
      </c>
      <c r="AE256" s="173"/>
    </row>
    <row r="257" spans="1:31" s="123" customFormat="1" ht="14.25">
      <c r="A257" s="149">
        <v>249</v>
      </c>
      <c r="B257" s="157" t="s">
        <v>401</v>
      </c>
      <c r="C257" s="151" t="s">
        <v>397</v>
      </c>
      <c r="D257" s="151" t="s">
        <v>398</v>
      </c>
      <c r="E257" s="149" t="s">
        <v>38</v>
      </c>
      <c r="F257" s="152" t="s">
        <v>58</v>
      </c>
      <c r="G257" s="173">
        <v>397</v>
      </c>
      <c r="H257" s="173"/>
      <c r="I257" s="173"/>
      <c r="J257" s="155">
        <v>30</v>
      </c>
      <c r="K257" s="155">
        <v>0</v>
      </c>
      <c r="L257" s="172">
        <v>30</v>
      </c>
      <c r="M257" s="155" t="s">
        <v>40</v>
      </c>
      <c r="N257" s="173">
        <v>397</v>
      </c>
      <c r="O257" s="173">
        <v>1167</v>
      </c>
      <c r="P257" s="173">
        <v>64</v>
      </c>
      <c r="Q257" s="173">
        <v>216</v>
      </c>
      <c r="R257" s="173">
        <v>17.99</v>
      </c>
      <c r="S257" s="173"/>
      <c r="T257" s="173"/>
      <c r="U257" s="173"/>
      <c r="V257" s="173"/>
      <c r="W257" s="173"/>
      <c r="X257" s="173"/>
      <c r="Y257" s="173"/>
      <c r="Z257" s="173"/>
      <c r="AA257" s="173"/>
      <c r="AB257" s="173"/>
      <c r="AC257" s="173"/>
      <c r="AD257" s="152" t="s">
        <v>156</v>
      </c>
      <c r="AE257" s="173"/>
    </row>
    <row r="258" spans="1:31" s="123" customFormat="1" ht="14.25">
      <c r="A258" s="149">
        <v>250</v>
      </c>
      <c r="B258" s="150" t="s">
        <v>402</v>
      </c>
      <c r="C258" s="151" t="s">
        <v>397</v>
      </c>
      <c r="D258" s="151" t="s">
        <v>398</v>
      </c>
      <c r="E258" s="149" t="s">
        <v>38</v>
      </c>
      <c r="F258" s="152" t="s">
        <v>58</v>
      </c>
      <c r="G258" s="173">
        <v>397</v>
      </c>
      <c r="H258" s="173"/>
      <c r="I258" s="173"/>
      <c r="J258" s="155">
        <v>20</v>
      </c>
      <c r="K258" s="155">
        <v>20</v>
      </c>
      <c r="L258" s="172">
        <v>0</v>
      </c>
      <c r="M258" s="155" t="s">
        <v>40</v>
      </c>
      <c r="N258" s="173">
        <v>397</v>
      </c>
      <c r="O258" s="173">
        <v>1167</v>
      </c>
      <c r="P258" s="173">
        <v>64</v>
      </c>
      <c r="Q258" s="173">
        <v>216</v>
      </c>
      <c r="R258" s="173"/>
      <c r="S258" s="173">
        <v>28</v>
      </c>
      <c r="T258" s="173"/>
      <c r="U258" s="173"/>
      <c r="V258" s="173"/>
      <c r="W258" s="173"/>
      <c r="X258" s="173"/>
      <c r="Y258" s="173"/>
      <c r="Z258" s="173"/>
      <c r="AA258" s="173"/>
      <c r="AB258" s="173"/>
      <c r="AC258" s="173"/>
      <c r="AD258" s="152" t="s">
        <v>156</v>
      </c>
      <c r="AE258" s="173"/>
    </row>
    <row r="259" spans="1:31" s="123" customFormat="1" ht="14.25">
      <c r="A259" s="149">
        <v>251</v>
      </c>
      <c r="B259" s="157" t="s">
        <v>403</v>
      </c>
      <c r="C259" s="151" t="s">
        <v>397</v>
      </c>
      <c r="D259" s="151" t="s">
        <v>398</v>
      </c>
      <c r="E259" s="149" t="s">
        <v>38</v>
      </c>
      <c r="F259" s="152" t="s">
        <v>58</v>
      </c>
      <c r="G259" s="173">
        <v>48</v>
      </c>
      <c r="H259" s="173"/>
      <c r="I259" s="173"/>
      <c r="J259" s="155">
        <v>3.9</v>
      </c>
      <c r="K259" s="155">
        <v>3.9</v>
      </c>
      <c r="L259" s="172">
        <v>0</v>
      </c>
      <c r="M259" s="155" t="s">
        <v>40</v>
      </c>
      <c r="N259" s="173">
        <v>48</v>
      </c>
      <c r="O259" s="173">
        <v>80</v>
      </c>
      <c r="P259" s="173">
        <v>48</v>
      </c>
      <c r="Q259" s="173">
        <v>80</v>
      </c>
      <c r="R259" s="173"/>
      <c r="S259" s="173">
        <v>80</v>
      </c>
      <c r="T259" s="173"/>
      <c r="U259" s="173"/>
      <c r="V259" s="173"/>
      <c r="W259" s="173"/>
      <c r="X259" s="173"/>
      <c r="Y259" s="173"/>
      <c r="Z259" s="173"/>
      <c r="AA259" s="173"/>
      <c r="AB259" s="173"/>
      <c r="AC259" s="173"/>
      <c r="AD259" s="152" t="s">
        <v>156</v>
      </c>
      <c r="AE259" s="173"/>
    </row>
    <row r="260" spans="1:31" s="123" customFormat="1" ht="14.25">
      <c r="A260" s="149">
        <v>252</v>
      </c>
      <c r="B260" s="157" t="s">
        <v>404</v>
      </c>
      <c r="C260" s="151" t="s">
        <v>397</v>
      </c>
      <c r="D260" s="151"/>
      <c r="E260" s="149" t="s">
        <v>38</v>
      </c>
      <c r="F260" s="152" t="s">
        <v>58</v>
      </c>
      <c r="G260" s="173">
        <v>10</v>
      </c>
      <c r="H260" s="173"/>
      <c r="I260" s="173"/>
      <c r="J260" s="155">
        <v>3.84</v>
      </c>
      <c r="K260" s="155">
        <v>0</v>
      </c>
      <c r="L260" s="172">
        <v>3.84</v>
      </c>
      <c r="M260" s="155" t="s">
        <v>40</v>
      </c>
      <c r="N260" s="173">
        <v>10</v>
      </c>
      <c r="O260" s="173">
        <v>35</v>
      </c>
      <c r="P260" s="173">
        <v>10</v>
      </c>
      <c r="Q260" s="173">
        <v>35</v>
      </c>
      <c r="R260" s="173"/>
      <c r="S260" s="173">
        <v>35</v>
      </c>
      <c r="T260" s="173"/>
      <c r="U260" s="173"/>
      <c r="V260" s="173"/>
      <c r="W260" s="173"/>
      <c r="X260" s="173"/>
      <c r="Y260" s="173"/>
      <c r="Z260" s="173"/>
      <c r="AA260" s="173"/>
      <c r="AB260" s="173"/>
      <c r="AC260" s="173"/>
      <c r="AD260" s="152" t="s">
        <v>156</v>
      </c>
      <c r="AE260" s="173"/>
    </row>
    <row r="261" spans="1:31" s="123" customFormat="1" ht="14.25">
      <c r="A261" s="149">
        <v>253</v>
      </c>
      <c r="B261" s="157" t="s">
        <v>405</v>
      </c>
      <c r="C261" s="151" t="s">
        <v>397</v>
      </c>
      <c r="D261" s="151"/>
      <c r="E261" s="149" t="s">
        <v>38</v>
      </c>
      <c r="F261" s="152" t="s">
        <v>58</v>
      </c>
      <c r="G261" s="173">
        <v>25</v>
      </c>
      <c r="H261" s="173"/>
      <c r="I261" s="173"/>
      <c r="J261" s="155">
        <v>43.9</v>
      </c>
      <c r="K261" s="155">
        <v>0</v>
      </c>
      <c r="L261" s="172">
        <v>43.9</v>
      </c>
      <c r="M261" s="155" t="s">
        <v>40</v>
      </c>
      <c r="N261" s="173">
        <v>25</v>
      </c>
      <c r="O261" s="173">
        <v>80</v>
      </c>
      <c r="P261" s="173">
        <v>25</v>
      </c>
      <c r="Q261" s="173">
        <v>80</v>
      </c>
      <c r="R261" s="173"/>
      <c r="S261" s="173"/>
      <c r="T261" s="173"/>
      <c r="U261" s="173"/>
      <c r="V261" s="173">
        <v>25</v>
      </c>
      <c r="W261" s="173">
        <v>80</v>
      </c>
      <c r="X261" s="173"/>
      <c r="Y261" s="173"/>
      <c r="Z261" s="173"/>
      <c r="AA261" s="173"/>
      <c r="AB261" s="173"/>
      <c r="AC261" s="173"/>
      <c r="AD261" s="152" t="s">
        <v>156</v>
      </c>
      <c r="AE261" s="173"/>
    </row>
    <row r="262" spans="1:31" s="123" customFormat="1" ht="14.25">
      <c r="A262" s="149">
        <v>254</v>
      </c>
      <c r="B262" s="157" t="s">
        <v>406</v>
      </c>
      <c r="C262" s="151" t="s">
        <v>397</v>
      </c>
      <c r="D262" s="151" t="s">
        <v>398</v>
      </c>
      <c r="E262" s="149" t="s">
        <v>38</v>
      </c>
      <c r="F262" s="152" t="s">
        <v>58</v>
      </c>
      <c r="G262" s="173">
        <v>12</v>
      </c>
      <c r="H262" s="173"/>
      <c r="I262" s="173"/>
      <c r="J262" s="155">
        <v>20</v>
      </c>
      <c r="K262" s="155">
        <v>20</v>
      </c>
      <c r="L262" s="172">
        <v>0</v>
      </c>
      <c r="M262" s="155" t="s">
        <v>40</v>
      </c>
      <c r="N262" s="173">
        <v>12</v>
      </c>
      <c r="O262" s="173">
        <v>48</v>
      </c>
      <c r="P262" s="173">
        <v>12</v>
      </c>
      <c r="Q262" s="173">
        <v>48</v>
      </c>
      <c r="R262" s="173">
        <v>208</v>
      </c>
      <c r="S262" s="173"/>
      <c r="T262" s="173"/>
      <c r="U262" s="173"/>
      <c r="V262" s="173"/>
      <c r="W262" s="173"/>
      <c r="X262" s="173"/>
      <c r="Y262" s="173"/>
      <c r="Z262" s="173"/>
      <c r="AA262" s="173"/>
      <c r="AB262" s="173"/>
      <c r="AC262" s="173"/>
      <c r="AD262" s="152" t="s">
        <v>156</v>
      </c>
      <c r="AE262" s="173"/>
    </row>
    <row r="263" spans="1:31" s="123" customFormat="1" ht="14.25">
      <c r="A263" s="149">
        <v>255</v>
      </c>
      <c r="B263" s="157" t="s">
        <v>407</v>
      </c>
      <c r="C263" s="151" t="s">
        <v>397</v>
      </c>
      <c r="D263" s="151" t="s">
        <v>398</v>
      </c>
      <c r="E263" s="149" t="s">
        <v>38</v>
      </c>
      <c r="F263" s="152" t="s">
        <v>58</v>
      </c>
      <c r="G263" s="173">
        <v>64</v>
      </c>
      <c r="H263" s="173"/>
      <c r="I263" s="173"/>
      <c r="J263" s="155">
        <v>90</v>
      </c>
      <c r="K263" s="155">
        <v>40</v>
      </c>
      <c r="L263" s="172">
        <v>50</v>
      </c>
      <c r="M263" s="155" t="s">
        <v>40</v>
      </c>
      <c r="N263" s="173">
        <v>64</v>
      </c>
      <c r="O263" s="173">
        <v>216</v>
      </c>
      <c r="P263" s="173">
        <v>64</v>
      </c>
      <c r="Q263" s="173">
        <v>216</v>
      </c>
      <c r="R263" s="173">
        <v>92</v>
      </c>
      <c r="S263" s="173"/>
      <c r="T263" s="173"/>
      <c r="U263" s="173"/>
      <c r="V263" s="173"/>
      <c r="W263" s="173"/>
      <c r="X263" s="173"/>
      <c r="Y263" s="173"/>
      <c r="Z263" s="173"/>
      <c r="AA263" s="173"/>
      <c r="AB263" s="173"/>
      <c r="AC263" s="173"/>
      <c r="AD263" s="152" t="s">
        <v>156</v>
      </c>
      <c r="AE263" s="173"/>
    </row>
    <row r="264" spans="1:31" s="123" customFormat="1" ht="14.25">
      <c r="A264" s="149">
        <v>256</v>
      </c>
      <c r="B264" s="157" t="s">
        <v>408</v>
      </c>
      <c r="C264" s="151" t="s">
        <v>397</v>
      </c>
      <c r="D264" s="151"/>
      <c r="E264" s="149" t="s">
        <v>38</v>
      </c>
      <c r="F264" s="152" t="s">
        <v>58</v>
      </c>
      <c r="G264" s="173">
        <v>350</v>
      </c>
      <c r="H264" s="173"/>
      <c r="I264" s="173"/>
      <c r="J264" s="155">
        <v>10</v>
      </c>
      <c r="K264" s="155">
        <v>10</v>
      </c>
      <c r="L264" s="172">
        <v>0</v>
      </c>
      <c r="M264" s="155" t="s">
        <v>40</v>
      </c>
      <c r="N264" s="173">
        <v>350</v>
      </c>
      <c r="O264" s="173">
        <v>961</v>
      </c>
      <c r="P264" s="173">
        <v>350</v>
      </c>
      <c r="Q264" s="173">
        <v>961</v>
      </c>
      <c r="R264" s="173">
        <v>5</v>
      </c>
      <c r="S264" s="173"/>
      <c r="T264" s="173"/>
      <c r="U264" s="173"/>
      <c r="V264" s="173"/>
      <c r="W264" s="173"/>
      <c r="X264" s="173"/>
      <c r="Y264" s="173"/>
      <c r="Z264" s="173"/>
      <c r="AA264" s="173"/>
      <c r="AB264" s="173"/>
      <c r="AC264" s="173"/>
      <c r="AD264" s="152" t="s">
        <v>156</v>
      </c>
      <c r="AE264" s="173"/>
    </row>
    <row r="265" spans="1:31" s="123" customFormat="1" ht="14.25">
      <c r="A265" s="149">
        <v>257</v>
      </c>
      <c r="B265" s="150" t="s">
        <v>409</v>
      </c>
      <c r="C265" s="151" t="s">
        <v>397</v>
      </c>
      <c r="D265" s="151"/>
      <c r="E265" s="149" t="s">
        <v>38</v>
      </c>
      <c r="F265" s="152" t="s">
        <v>58</v>
      </c>
      <c r="G265" s="173">
        <v>30</v>
      </c>
      <c r="H265" s="173"/>
      <c r="I265" s="173"/>
      <c r="J265" s="155">
        <v>9</v>
      </c>
      <c r="K265" s="155">
        <v>9</v>
      </c>
      <c r="L265" s="172">
        <v>0</v>
      </c>
      <c r="M265" s="155" t="s">
        <v>40</v>
      </c>
      <c r="N265" s="173">
        <v>42</v>
      </c>
      <c r="O265" s="173">
        <v>104</v>
      </c>
      <c r="P265" s="173">
        <v>30</v>
      </c>
      <c r="Q265" s="173">
        <v>88</v>
      </c>
      <c r="R265" s="173"/>
      <c r="S265" s="173"/>
      <c r="T265" s="173"/>
      <c r="U265" s="173"/>
      <c r="V265" s="173"/>
      <c r="W265" s="173"/>
      <c r="X265" s="173"/>
      <c r="Y265" s="173"/>
      <c r="Z265" s="173"/>
      <c r="AA265" s="173"/>
      <c r="AB265" s="173">
        <v>42</v>
      </c>
      <c r="AC265" s="173">
        <v>30</v>
      </c>
      <c r="AD265" s="152" t="s">
        <v>156</v>
      </c>
      <c r="AE265" s="173"/>
    </row>
    <row r="266" spans="1:31" s="123" customFormat="1" ht="14.25">
      <c r="A266" s="149">
        <v>258</v>
      </c>
      <c r="B266" s="157" t="s">
        <v>410</v>
      </c>
      <c r="C266" s="151" t="s">
        <v>397</v>
      </c>
      <c r="D266" s="151" t="s">
        <v>398</v>
      </c>
      <c r="E266" s="149" t="s">
        <v>38</v>
      </c>
      <c r="F266" s="152" t="s">
        <v>69</v>
      </c>
      <c r="G266" s="173">
        <v>0.8</v>
      </c>
      <c r="H266" s="173"/>
      <c r="I266" s="173"/>
      <c r="J266" s="155">
        <v>39.44</v>
      </c>
      <c r="K266" s="155">
        <v>20</v>
      </c>
      <c r="L266" s="172">
        <v>19.439999999999998</v>
      </c>
      <c r="M266" s="155" t="s">
        <v>40</v>
      </c>
      <c r="N266" s="173">
        <v>397</v>
      </c>
      <c r="O266" s="173">
        <v>1167</v>
      </c>
      <c r="P266" s="173">
        <v>64</v>
      </c>
      <c r="Q266" s="173">
        <v>216</v>
      </c>
      <c r="R266" s="173"/>
      <c r="S266" s="173"/>
      <c r="T266" s="173"/>
      <c r="U266" s="173"/>
      <c r="V266" s="173"/>
      <c r="W266" s="173"/>
      <c r="X266" s="173"/>
      <c r="Y266" s="173"/>
      <c r="Z266" s="173">
        <v>1167</v>
      </c>
      <c r="AA266" s="173">
        <v>216</v>
      </c>
      <c r="AB266" s="173"/>
      <c r="AC266" s="173"/>
      <c r="AD266" s="152" t="s">
        <v>156</v>
      </c>
      <c r="AE266" s="173"/>
    </row>
    <row r="267" spans="1:31" s="123" customFormat="1" ht="14.25">
      <c r="A267" s="149">
        <v>259</v>
      </c>
      <c r="B267" s="157" t="s">
        <v>411</v>
      </c>
      <c r="C267" s="151" t="s">
        <v>397</v>
      </c>
      <c r="D267" s="151" t="s">
        <v>398</v>
      </c>
      <c r="E267" s="149" t="s">
        <v>38</v>
      </c>
      <c r="F267" s="152" t="s">
        <v>69</v>
      </c>
      <c r="G267" s="173">
        <v>2.5</v>
      </c>
      <c r="H267" s="173"/>
      <c r="I267" s="173"/>
      <c r="J267" s="155">
        <v>123.25</v>
      </c>
      <c r="K267" s="155">
        <v>0</v>
      </c>
      <c r="L267" s="172">
        <v>123.25</v>
      </c>
      <c r="M267" s="155" t="s">
        <v>40</v>
      </c>
      <c r="N267" s="173">
        <v>213</v>
      </c>
      <c r="O267" s="173">
        <v>801</v>
      </c>
      <c r="P267" s="173">
        <v>39</v>
      </c>
      <c r="Q267" s="173">
        <v>137</v>
      </c>
      <c r="R267" s="173"/>
      <c r="S267" s="173"/>
      <c r="T267" s="173"/>
      <c r="U267" s="173"/>
      <c r="V267" s="173"/>
      <c r="W267" s="173"/>
      <c r="X267" s="173"/>
      <c r="Y267" s="173"/>
      <c r="Z267" s="173">
        <v>801</v>
      </c>
      <c r="AA267" s="173">
        <v>137</v>
      </c>
      <c r="AB267" s="173"/>
      <c r="AC267" s="173"/>
      <c r="AD267" s="152" t="s">
        <v>156</v>
      </c>
      <c r="AE267" s="173"/>
    </row>
    <row r="268" spans="1:31" s="123" customFormat="1" ht="14.25">
      <c r="A268" s="149">
        <v>260</v>
      </c>
      <c r="B268" s="157" t="s">
        <v>412</v>
      </c>
      <c r="C268" s="151" t="s">
        <v>397</v>
      </c>
      <c r="D268" s="151" t="s">
        <v>398</v>
      </c>
      <c r="E268" s="149" t="s">
        <v>38</v>
      </c>
      <c r="F268" s="152" t="s">
        <v>69</v>
      </c>
      <c r="G268" s="173">
        <v>6.61</v>
      </c>
      <c r="H268" s="173"/>
      <c r="I268" s="173"/>
      <c r="J268" s="155">
        <v>95.85</v>
      </c>
      <c r="K268" s="155">
        <v>0</v>
      </c>
      <c r="L268" s="172">
        <v>95.85</v>
      </c>
      <c r="M268" s="155" t="s">
        <v>40</v>
      </c>
      <c r="N268" s="173">
        <v>397</v>
      </c>
      <c r="O268" s="173">
        <v>1167</v>
      </c>
      <c r="P268" s="173">
        <v>64</v>
      </c>
      <c r="Q268" s="173">
        <v>216</v>
      </c>
      <c r="R268" s="173"/>
      <c r="S268" s="173"/>
      <c r="T268" s="173"/>
      <c r="U268" s="173"/>
      <c r="V268" s="173"/>
      <c r="W268" s="173"/>
      <c r="X268" s="173"/>
      <c r="Y268" s="173"/>
      <c r="Z268" s="173">
        <v>1167</v>
      </c>
      <c r="AA268" s="173">
        <v>216</v>
      </c>
      <c r="AB268" s="173"/>
      <c r="AC268" s="173"/>
      <c r="AD268" s="152" t="s">
        <v>156</v>
      </c>
      <c r="AE268" s="173"/>
    </row>
    <row r="269" spans="1:31" s="123" customFormat="1" ht="14.25">
      <c r="A269" s="149">
        <v>261</v>
      </c>
      <c r="B269" s="157" t="s">
        <v>413</v>
      </c>
      <c r="C269" s="151" t="s">
        <v>397</v>
      </c>
      <c r="D269" s="151" t="s">
        <v>398</v>
      </c>
      <c r="E269" s="149" t="s">
        <v>38</v>
      </c>
      <c r="F269" s="152" t="s">
        <v>69</v>
      </c>
      <c r="G269" s="173">
        <v>3.79</v>
      </c>
      <c r="H269" s="173"/>
      <c r="I269" s="173"/>
      <c r="J269" s="155">
        <v>21.66</v>
      </c>
      <c r="K269" s="155">
        <v>15.16</v>
      </c>
      <c r="L269" s="172">
        <v>6.5</v>
      </c>
      <c r="M269" s="155" t="s">
        <v>40</v>
      </c>
      <c r="N269" s="173">
        <v>397</v>
      </c>
      <c r="O269" s="173">
        <v>1167</v>
      </c>
      <c r="P269" s="173">
        <v>64</v>
      </c>
      <c r="Q269" s="173">
        <v>216</v>
      </c>
      <c r="R269" s="173"/>
      <c r="S269" s="173"/>
      <c r="T269" s="173"/>
      <c r="U269" s="173"/>
      <c r="V269" s="173"/>
      <c r="W269" s="173"/>
      <c r="X269" s="173"/>
      <c r="Y269" s="173"/>
      <c r="Z269" s="173">
        <v>1167</v>
      </c>
      <c r="AA269" s="173">
        <v>216</v>
      </c>
      <c r="AB269" s="173"/>
      <c r="AC269" s="173"/>
      <c r="AD269" s="152" t="s">
        <v>156</v>
      </c>
      <c r="AE269" s="173"/>
    </row>
    <row r="270" spans="1:31" s="123" customFormat="1" ht="14.25">
      <c r="A270" s="149">
        <v>262</v>
      </c>
      <c r="B270" s="157" t="s">
        <v>414</v>
      </c>
      <c r="C270" s="151" t="s">
        <v>397</v>
      </c>
      <c r="D270" s="151" t="s">
        <v>398</v>
      </c>
      <c r="E270" s="149" t="s">
        <v>38</v>
      </c>
      <c r="F270" s="152" t="s">
        <v>58</v>
      </c>
      <c r="G270" s="173">
        <v>397</v>
      </c>
      <c r="H270" s="173"/>
      <c r="I270" s="173"/>
      <c r="J270" s="155">
        <v>62</v>
      </c>
      <c r="K270" s="155">
        <v>62</v>
      </c>
      <c r="L270" s="172">
        <v>0</v>
      </c>
      <c r="M270" s="155" t="s">
        <v>40</v>
      </c>
      <c r="N270" s="173">
        <v>397</v>
      </c>
      <c r="O270" s="173">
        <v>1167</v>
      </c>
      <c r="P270" s="173">
        <v>64</v>
      </c>
      <c r="Q270" s="173">
        <v>216</v>
      </c>
      <c r="R270" s="173"/>
      <c r="S270" s="173"/>
      <c r="T270" s="173"/>
      <c r="U270" s="173"/>
      <c r="V270" s="173"/>
      <c r="W270" s="173"/>
      <c r="X270" s="173"/>
      <c r="Y270" s="173"/>
      <c r="Z270" s="173"/>
      <c r="AA270" s="173"/>
      <c r="AB270" s="173">
        <v>397</v>
      </c>
      <c r="AC270" s="173">
        <v>64</v>
      </c>
      <c r="AD270" s="152" t="s">
        <v>156</v>
      </c>
      <c r="AE270" s="173"/>
    </row>
    <row r="271" spans="1:31" s="123" customFormat="1" ht="14.25">
      <c r="A271" s="149">
        <v>263</v>
      </c>
      <c r="B271" s="157" t="s">
        <v>415</v>
      </c>
      <c r="C271" s="151" t="s">
        <v>397</v>
      </c>
      <c r="D271" s="151" t="s">
        <v>398</v>
      </c>
      <c r="E271" s="149" t="s">
        <v>38</v>
      </c>
      <c r="F271" s="152" t="s">
        <v>198</v>
      </c>
      <c r="G271" s="173">
        <v>11</v>
      </c>
      <c r="H271" s="173"/>
      <c r="I271" s="173"/>
      <c r="J271" s="155">
        <v>22.1</v>
      </c>
      <c r="K271" s="155">
        <v>0</v>
      </c>
      <c r="L271" s="172">
        <v>22.1</v>
      </c>
      <c r="M271" s="155" t="s">
        <v>40</v>
      </c>
      <c r="N271" s="173">
        <v>66</v>
      </c>
      <c r="O271" s="173">
        <v>215</v>
      </c>
      <c r="P271" s="173">
        <v>14</v>
      </c>
      <c r="Q271" s="173">
        <v>52</v>
      </c>
      <c r="R271" s="173"/>
      <c r="S271" s="173">
        <v>19</v>
      </c>
      <c r="T271" s="173"/>
      <c r="U271" s="173"/>
      <c r="V271" s="173"/>
      <c r="W271" s="173"/>
      <c r="X271" s="173"/>
      <c r="Y271" s="173"/>
      <c r="Z271" s="173"/>
      <c r="AA271" s="173"/>
      <c r="AB271" s="173"/>
      <c r="AC271" s="173"/>
      <c r="AD271" s="152" t="s">
        <v>156</v>
      </c>
      <c r="AE271" s="173"/>
    </row>
    <row r="272" spans="1:31" s="123" customFormat="1" ht="14.25">
      <c r="A272" s="149">
        <v>264</v>
      </c>
      <c r="B272" s="150" t="s">
        <v>416</v>
      </c>
      <c r="C272" s="151" t="s">
        <v>397</v>
      </c>
      <c r="D272" s="151" t="s">
        <v>398</v>
      </c>
      <c r="E272" s="149" t="s">
        <v>38</v>
      </c>
      <c r="F272" s="152" t="s">
        <v>58</v>
      </c>
      <c r="G272" s="173">
        <v>64</v>
      </c>
      <c r="H272" s="173"/>
      <c r="I272" s="173"/>
      <c r="J272" s="155">
        <v>10</v>
      </c>
      <c r="K272" s="155">
        <v>10</v>
      </c>
      <c r="L272" s="172">
        <v>0</v>
      </c>
      <c r="M272" s="155" t="s">
        <v>40</v>
      </c>
      <c r="N272" s="173">
        <v>64</v>
      </c>
      <c r="O272" s="173">
        <v>216</v>
      </c>
      <c r="P272" s="173">
        <v>64</v>
      </c>
      <c r="Q272" s="173">
        <v>216</v>
      </c>
      <c r="R272" s="173"/>
      <c r="S272" s="173"/>
      <c r="T272" s="173"/>
      <c r="U272" s="173"/>
      <c r="V272" s="173"/>
      <c r="W272" s="173"/>
      <c r="X272" s="173"/>
      <c r="Y272" s="173"/>
      <c r="Z272" s="173"/>
      <c r="AA272" s="173"/>
      <c r="AB272" s="173"/>
      <c r="AC272" s="173"/>
      <c r="AD272" s="152" t="s">
        <v>156</v>
      </c>
      <c r="AE272" s="173"/>
    </row>
    <row r="273" spans="1:254" s="123" customFormat="1" ht="14.25">
      <c r="A273" s="149">
        <v>265</v>
      </c>
      <c r="B273" s="149" t="s">
        <v>417</v>
      </c>
      <c r="C273" s="186" t="s">
        <v>155</v>
      </c>
      <c r="D273" s="149" t="s">
        <v>155</v>
      </c>
      <c r="E273" s="200"/>
      <c r="F273" s="201"/>
      <c r="G273" s="200"/>
      <c r="H273" s="200"/>
      <c r="I273" s="200"/>
      <c r="J273" s="155">
        <v>2.7</v>
      </c>
      <c r="K273" s="155">
        <v>2.7</v>
      </c>
      <c r="L273" s="172">
        <v>0</v>
      </c>
      <c r="M273" s="200"/>
      <c r="N273" s="200"/>
      <c r="O273" s="200"/>
      <c r="P273" s="200"/>
      <c r="Q273" s="200"/>
      <c r="R273" s="200"/>
      <c r="S273" s="200"/>
      <c r="T273" s="200"/>
      <c r="U273" s="200"/>
      <c r="V273" s="200"/>
      <c r="W273" s="200"/>
      <c r="X273" s="200"/>
      <c r="Y273" s="200"/>
      <c r="Z273" s="200"/>
      <c r="AA273" s="200"/>
      <c r="AB273" s="200"/>
      <c r="AC273" s="200"/>
      <c r="AD273" s="200"/>
      <c r="AE273" s="201"/>
      <c r="IQ273" s="126"/>
      <c r="IR273" s="126"/>
      <c r="IS273" s="126"/>
      <c r="IT273" s="126"/>
    </row>
    <row r="274" spans="1:254" s="123" customFormat="1" ht="14.25">
      <c r="A274" s="149">
        <v>266</v>
      </c>
      <c r="B274" s="149" t="s">
        <v>418</v>
      </c>
      <c r="C274" s="202" t="s">
        <v>380</v>
      </c>
      <c r="D274" s="149" t="s">
        <v>380</v>
      </c>
      <c r="E274" s="200"/>
      <c r="F274" s="201"/>
      <c r="G274" s="200"/>
      <c r="H274" s="200"/>
      <c r="I274" s="200"/>
      <c r="J274" s="155">
        <v>9</v>
      </c>
      <c r="K274" s="155">
        <v>9</v>
      </c>
      <c r="L274" s="172">
        <v>0</v>
      </c>
      <c r="M274" s="200"/>
      <c r="N274" s="200"/>
      <c r="O274" s="200"/>
      <c r="P274" s="200"/>
      <c r="Q274" s="200"/>
      <c r="R274" s="200"/>
      <c r="S274" s="200"/>
      <c r="T274" s="200"/>
      <c r="U274" s="200"/>
      <c r="V274" s="200"/>
      <c r="W274" s="200"/>
      <c r="X274" s="200"/>
      <c r="Y274" s="200"/>
      <c r="Z274" s="200"/>
      <c r="AA274" s="200"/>
      <c r="AB274" s="200"/>
      <c r="AC274" s="200"/>
      <c r="AD274" s="200"/>
      <c r="AE274" s="201"/>
      <c r="IQ274" s="126"/>
      <c r="IR274" s="126"/>
      <c r="IS274" s="126"/>
      <c r="IT274" s="126"/>
    </row>
    <row r="275" spans="1:254" s="123" customFormat="1" ht="14.25">
      <c r="A275" s="149">
        <v>267</v>
      </c>
      <c r="B275" s="149" t="s">
        <v>419</v>
      </c>
      <c r="C275" s="200" t="s">
        <v>164</v>
      </c>
      <c r="D275" s="149" t="s">
        <v>164</v>
      </c>
      <c r="E275" s="200"/>
      <c r="F275" s="201"/>
      <c r="G275" s="200"/>
      <c r="H275" s="200"/>
      <c r="I275" s="200"/>
      <c r="J275" s="155">
        <v>57</v>
      </c>
      <c r="K275" s="155">
        <v>57</v>
      </c>
      <c r="L275" s="172">
        <v>0</v>
      </c>
      <c r="M275" s="200"/>
      <c r="N275" s="200"/>
      <c r="O275" s="200"/>
      <c r="P275" s="200"/>
      <c r="Q275" s="200"/>
      <c r="R275" s="200"/>
      <c r="S275" s="200"/>
      <c r="T275" s="200"/>
      <c r="U275" s="200"/>
      <c r="V275" s="200"/>
      <c r="W275" s="200"/>
      <c r="X275" s="200"/>
      <c r="Y275" s="200"/>
      <c r="Z275" s="200"/>
      <c r="AA275" s="200"/>
      <c r="AB275" s="200"/>
      <c r="AC275" s="200"/>
      <c r="AD275" s="200"/>
      <c r="AE275" s="201"/>
      <c r="IQ275" s="126"/>
      <c r="IR275" s="126"/>
      <c r="IS275" s="126"/>
      <c r="IT275" s="126"/>
    </row>
    <row r="276" spans="1:254" s="123" customFormat="1" ht="14.25">
      <c r="A276" s="149">
        <v>268</v>
      </c>
      <c r="B276" s="149" t="s">
        <v>420</v>
      </c>
      <c r="C276" s="202" t="s">
        <v>210</v>
      </c>
      <c r="D276" s="149" t="s">
        <v>210</v>
      </c>
      <c r="E276" s="200"/>
      <c r="F276" s="201"/>
      <c r="G276" s="200"/>
      <c r="H276" s="200"/>
      <c r="I276" s="200"/>
      <c r="J276" s="155">
        <v>54</v>
      </c>
      <c r="K276" s="155">
        <v>54</v>
      </c>
      <c r="L276" s="172">
        <v>0</v>
      </c>
      <c r="M276" s="200"/>
      <c r="N276" s="200"/>
      <c r="O276" s="200"/>
      <c r="P276" s="200"/>
      <c r="Q276" s="200"/>
      <c r="R276" s="200"/>
      <c r="S276" s="200"/>
      <c r="T276" s="200"/>
      <c r="U276" s="200"/>
      <c r="V276" s="200"/>
      <c r="W276" s="200"/>
      <c r="X276" s="200"/>
      <c r="Y276" s="200"/>
      <c r="Z276" s="200"/>
      <c r="AA276" s="200"/>
      <c r="AB276" s="200"/>
      <c r="AC276" s="200"/>
      <c r="AD276" s="200"/>
      <c r="AE276" s="201"/>
      <c r="IQ276" s="126"/>
      <c r="IR276" s="126"/>
      <c r="IS276" s="126"/>
      <c r="IT276" s="126"/>
    </row>
    <row r="277" spans="1:254" s="123" customFormat="1" ht="14.25">
      <c r="A277" s="149">
        <v>269</v>
      </c>
      <c r="B277" s="149" t="s">
        <v>421</v>
      </c>
      <c r="C277" s="200" t="s">
        <v>83</v>
      </c>
      <c r="D277" s="149" t="s">
        <v>422</v>
      </c>
      <c r="E277" s="200"/>
      <c r="F277" s="201"/>
      <c r="G277" s="200"/>
      <c r="H277" s="200"/>
      <c r="I277" s="200"/>
      <c r="J277" s="155">
        <v>30</v>
      </c>
      <c r="K277" s="155">
        <v>30</v>
      </c>
      <c r="L277" s="172">
        <v>0</v>
      </c>
      <c r="M277" s="200"/>
      <c r="N277" s="200"/>
      <c r="O277" s="200"/>
      <c r="P277" s="200"/>
      <c r="Q277" s="200"/>
      <c r="R277" s="200"/>
      <c r="S277" s="200"/>
      <c r="T277" s="200"/>
      <c r="U277" s="200"/>
      <c r="V277" s="200"/>
      <c r="W277" s="200"/>
      <c r="X277" s="200"/>
      <c r="Y277" s="200"/>
      <c r="Z277" s="200"/>
      <c r="AA277" s="200"/>
      <c r="AB277" s="200"/>
      <c r="AC277" s="200"/>
      <c r="AD277" s="200"/>
      <c r="AE277" s="201"/>
      <c r="IQ277" s="126"/>
      <c r="IR277" s="126"/>
      <c r="IS277" s="126"/>
      <c r="IT277" s="126"/>
    </row>
    <row r="278" spans="1:254" s="123" customFormat="1" ht="14.25">
      <c r="A278" s="149">
        <v>270</v>
      </c>
      <c r="B278" s="149" t="s">
        <v>423</v>
      </c>
      <c r="C278" s="200" t="s">
        <v>228</v>
      </c>
      <c r="D278" s="149" t="s">
        <v>229</v>
      </c>
      <c r="E278" s="200"/>
      <c r="F278" s="201"/>
      <c r="G278" s="200"/>
      <c r="H278" s="200"/>
      <c r="I278" s="200"/>
      <c r="J278" s="155">
        <v>62</v>
      </c>
      <c r="K278" s="155">
        <v>62</v>
      </c>
      <c r="L278" s="172">
        <v>0</v>
      </c>
      <c r="M278" s="200"/>
      <c r="N278" s="200"/>
      <c r="O278" s="200"/>
      <c r="P278" s="200"/>
      <c r="Q278" s="200"/>
      <c r="R278" s="200"/>
      <c r="S278" s="200"/>
      <c r="T278" s="200"/>
      <c r="U278" s="200"/>
      <c r="V278" s="200"/>
      <c r="W278" s="200"/>
      <c r="X278" s="200"/>
      <c r="Y278" s="200"/>
      <c r="Z278" s="200"/>
      <c r="AA278" s="200"/>
      <c r="AB278" s="200"/>
      <c r="AC278" s="200"/>
      <c r="AD278" s="200"/>
      <c r="AE278" s="201"/>
      <c r="IQ278" s="126"/>
      <c r="IR278" s="126"/>
      <c r="IS278" s="126"/>
      <c r="IT278" s="126"/>
    </row>
    <row r="279" spans="1:254" s="123" customFormat="1" ht="14.25">
      <c r="A279" s="149">
        <v>271</v>
      </c>
      <c r="B279" s="149" t="s">
        <v>424</v>
      </c>
      <c r="C279" s="200" t="s">
        <v>37</v>
      </c>
      <c r="D279" s="149" t="s">
        <v>37</v>
      </c>
      <c r="E279" s="200"/>
      <c r="F279" s="201"/>
      <c r="G279" s="200"/>
      <c r="H279" s="200"/>
      <c r="I279" s="200"/>
      <c r="J279" s="155">
        <v>47.8</v>
      </c>
      <c r="K279" s="155">
        <v>47.58</v>
      </c>
      <c r="L279" s="172">
        <v>0.21999999999999886</v>
      </c>
      <c r="M279" s="200"/>
      <c r="N279" s="200"/>
      <c r="O279" s="200"/>
      <c r="P279" s="200"/>
      <c r="Q279" s="200"/>
      <c r="R279" s="200"/>
      <c r="S279" s="200"/>
      <c r="T279" s="200"/>
      <c r="U279" s="200"/>
      <c r="V279" s="200"/>
      <c r="W279" s="200"/>
      <c r="X279" s="200"/>
      <c r="Y279" s="200"/>
      <c r="Z279" s="200"/>
      <c r="AA279" s="200"/>
      <c r="AB279" s="200"/>
      <c r="AC279" s="200"/>
      <c r="AD279" s="200"/>
      <c r="AE279" s="201"/>
      <c r="IQ279" s="126"/>
      <c r="IR279" s="126"/>
      <c r="IS279" s="126"/>
      <c r="IT279" s="126"/>
    </row>
    <row r="280" spans="1:254" s="123" customFormat="1" ht="14.25">
      <c r="A280" s="149">
        <v>272</v>
      </c>
      <c r="B280" s="149" t="s">
        <v>425</v>
      </c>
      <c r="C280" s="200" t="s">
        <v>37</v>
      </c>
      <c r="D280" s="149" t="s">
        <v>44</v>
      </c>
      <c r="E280" s="200"/>
      <c r="F280" s="201"/>
      <c r="G280" s="200"/>
      <c r="H280" s="200"/>
      <c r="I280" s="200"/>
      <c r="J280" s="155">
        <v>17.4</v>
      </c>
      <c r="K280" s="155">
        <v>17.4</v>
      </c>
      <c r="L280" s="172">
        <v>0</v>
      </c>
      <c r="M280" s="200"/>
      <c r="N280" s="200"/>
      <c r="O280" s="200"/>
      <c r="P280" s="200"/>
      <c r="Q280" s="200"/>
      <c r="R280" s="200"/>
      <c r="S280" s="200"/>
      <c r="T280" s="200"/>
      <c r="U280" s="200"/>
      <c r="V280" s="200"/>
      <c r="W280" s="200"/>
      <c r="X280" s="200"/>
      <c r="Y280" s="200"/>
      <c r="Z280" s="200"/>
      <c r="AA280" s="200"/>
      <c r="AB280" s="200"/>
      <c r="AC280" s="200"/>
      <c r="AD280" s="200"/>
      <c r="AE280" s="201"/>
      <c r="IQ280" s="126"/>
      <c r="IR280" s="126"/>
      <c r="IS280" s="126"/>
      <c r="IT280" s="126"/>
    </row>
    <row r="281" spans="1:254" s="123" customFormat="1" ht="14.25">
      <c r="A281" s="149">
        <v>273</v>
      </c>
      <c r="B281" s="149" t="s">
        <v>426</v>
      </c>
      <c r="C281" s="200" t="s">
        <v>37</v>
      </c>
      <c r="D281" s="149" t="s">
        <v>44</v>
      </c>
      <c r="E281" s="200"/>
      <c r="F281" s="201"/>
      <c r="G281" s="200"/>
      <c r="H281" s="200"/>
      <c r="I281" s="200"/>
      <c r="J281" s="155">
        <v>12.5</v>
      </c>
      <c r="K281" s="155">
        <v>12.5</v>
      </c>
      <c r="L281" s="172">
        <v>0</v>
      </c>
      <c r="M281" s="200"/>
      <c r="N281" s="200"/>
      <c r="O281" s="200"/>
      <c r="P281" s="200"/>
      <c r="Q281" s="200"/>
      <c r="R281" s="200"/>
      <c r="S281" s="200"/>
      <c r="T281" s="200"/>
      <c r="U281" s="200"/>
      <c r="V281" s="200"/>
      <c r="W281" s="200"/>
      <c r="X281" s="200"/>
      <c r="Y281" s="200"/>
      <c r="Z281" s="200"/>
      <c r="AA281" s="200"/>
      <c r="AB281" s="200"/>
      <c r="AC281" s="200"/>
      <c r="AD281" s="200"/>
      <c r="AE281" s="201"/>
      <c r="IQ281" s="126"/>
      <c r="IR281" s="126"/>
      <c r="IS281" s="126"/>
      <c r="IT281" s="126"/>
    </row>
    <row r="282" spans="1:254" s="123" customFormat="1" ht="14.25">
      <c r="A282" s="149">
        <v>274</v>
      </c>
      <c r="B282" s="149" t="s">
        <v>427</v>
      </c>
      <c r="C282" s="200" t="s">
        <v>428</v>
      </c>
      <c r="D282" s="149" t="s">
        <v>429</v>
      </c>
      <c r="E282" s="200"/>
      <c r="F282" s="201"/>
      <c r="G282" s="200"/>
      <c r="H282" s="200"/>
      <c r="I282" s="200"/>
      <c r="J282" s="155">
        <v>0</v>
      </c>
      <c r="K282" s="155">
        <v>0</v>
      </c>
      <c r="L282" s="172">
        <v>0</v>
      </c>
      <c r="M282" s="200"/>
      <c r="N282" s="200"/>
      <c r="O282" s="200"/>
      <c r="P282" s="200"/>
      <c r="Q282" s="200"/>
      <c r="R282" s="200"/>
      <c r="S282" s="200"/>
      <c r="T282" s="200"/>
      <c r="U282" s="200"/>
      <c r="V282" s="200"/>
      <c r="W282" s="200"/>
      <c r="X282" s="200"/>
      <c r="Y282" s="200"/>
      <c r="Z282" s="200"/>
      <c r="AA282" s="200"/>
      <c r="AB282" s="200"/>
      <c r="AC282" s="200"/>
      <c r="AD282" s="200"/>
      <c r="AE282" s="201"/>
      <c r="IQ282" s="126"/>
      <c r="IR282" s="126"/>
      <c r="IS282" s="126"/>
      <c r="IT282" s="126"/>
    </row>
    <row r="283" spans="1:254" s="123" customFormat="1" ht="14.25">
      <c r="A283" s="149">
        <v>275</v>
      </c>
      <c r="B283" s="149" t="s">
        <v>430</v>
      </c>
      <c r="C283" s="200" t="s">
        <v>428</v>
      </c>
      <c r="D283" s="149" t="s">
        <v>429</v>
      </c>
      <c r="E283" s="200"/>
      <c r="F283" s="201"/>
      <c r="G283" s="200"/>
      <c r="H283" s="200"/>
      <c r="I283" s="200"/>
      <c r="J283" s="155">
        <v>20</v>
      </c>
      <c r="K283" s="155">
        <v>20</v>
      </c>
      <c r="L283" s="172">
        <v>0</v>
      </c>
      <c r="M283" s="200"/>
      <c r="N283" s="200"/>
      <c r="O283" s="200"/>
      <c r="P283" s="200"/>
      <c r="Q283" s="200"/>
      <c r="R283" s="200"/>
      <c r="S283" s="200"/>
      <c r="T283" s="200"/>
      <c r="U283" s="200"/>
      <c r="V283" s="200"/>
      <c r="W283" s="200"/>
      <c r="X283" s="200"/>
      <c r="Y283" s="200"/>
      <c r="Z283" s="200"/>
      <c r="AA283" s="200"/>
      <c r="AB283" s="200"/>
      <c r="AC283" s="200"/>
      <c r="AD283" s="200"/>
      <c r="AE283" s="201"/>
      <c r="IQ283" s="126"/>
      <c r="IR283" s="126"/>
      <c r="IS283" s="126"/>
      <c r="IT283" s="126"/>
    </row>
    <row r="284" spans="1:254" s="123" customFormat="1" ht="14.25">
      <c r="A284" s="149">
        <v>276</v>
      </c>
      <c r="B284" s="149" t="s">
        <v>431</v>
      </c>
      <c r="C284" s="200" t="s">
        <v>428</v>
      </c>
      <c r="D284" s="149" t="s">
        <v>429</v>
      </c>
      <c r="E284" s="200"/>
      <c r="F284" s="201"/>
      <c r="G284" s="200"/>
      <c r="H284" s="200"/>
      <c r="I284" s="200"/>
      <c r="J284" s="155">
        <v>30</v>
      </c>
      <c r="K284" s="155">
        <v>0</v>
      </c>
      <c r="L284" s="172">
        <v>30</v>
      </c>
      <c r="M284" s="200"/>
      <c r="N284" s="200"/>
      <c r="O284" s="200"/>
      <c r="P284" s="200"/>
      <c r="Q284" s="200"/>
      <c r="R284" s="200"/>
      <c r="S284" s="200"/>
      <c r="T284" s="200"/>
      <c r="U284" s="200"/>
      <c r="V284" s="200"/>
      <c r="W284" s="200"/>
      <c r="X284" s="200"/>
      <c r="Y284" s="200"/>
      <c r="Z284" s="200"/>
      <c r="AA284" s="200"/>
      <c r="AB284" s="200"/>
      <c r="AC284" s="200"/>
      <c r="AD284" s="200"/>
      <c r="AE284" s="201"/>
      <c r="IQ284" s="126"/>
      <c r="IR284" s="126"/>
      <c r="IS284" s="126"/>
      <c r="IT284" s="126"/>
    </row>
    <row r="285" spans="1:254" s="123" customFormat="1" ht="14.25">
      <c r="A285" s="149">
        <v>277</v>
      </c>
      <c r="B285" s="149" t="s">
        <v>432</v>
      </c>
      <c r="C285" s="200" t="s">
        <v>428</v>
      </c>
      <c r="D285" s="149" t="s">
        <v>429</v>
      </c>
      <c r="E285" s="200"/>
      <c r="F285" s="201"/>
      <c r="G285" s="200"/>
      <c r="H285" s="200"/>
      <c r="I285" s="200"/>
      <c r="J285" s="155">
        <v>5</v>
      </c>
      <c r="K285" s="155">
        <v>5</v>
      </c>
      <c r="L285" s="172">
        <v>0</v>
      </c>
      <c r="M285" s="200"/>
      <c r="N285" s="200"/>
      <c r="O285" s="200"/>
      <c r="P285" s="200"/>
      <c r="Q285" s="200"/>
      <c r="R285" s="200"/>
      <c r="S285" s="200"/>
      <c r="T285" s="200"/>
      <c r="U285" s="200"/>
      <c r="V285" s="200"/>
      <c r="W285" s="200"/>
      <c r="X285" s="200"/>
      <c r="Y285" s="200"/>
      <c r="Z285" s="200"/>
      <c r="AA285" s="200"/>
      <c r="AB285" s="200"/>
      <c r="AC285" s="200"/>
      <c r="AD285" s="200"/>
      <c r="AE285" s="201"/>
      <c r="IQ285" s="126"/>
      <c r="IR285" s="126"/>
      <c r="IS285" s="126"/>
      <c r="IT285" s="126"/>
    </row>
    <row r="286" spans="1:254" s="123" customFormat="1" ht="14.25">
      <c r="A286" s="149">
        <v>278</v>
      </c>
      <c r="B286" s="149" t="s">
        <v>433</v>
      </c>
      <c r="C286" s="200" t="s">
        <v>428</v>
      </c>
      <c r="D286" s="149" t="s">
        <v>429</v>
      </c>
      <c r="E286" s="200"/>
      <c r="F286" s="201"/>
      <c r="G286" s="200"/>
      <c r="H286" s="200"/>
      <c r="I286" s="200"/>
      <c r="J286" s="155">
        <v>20</v>
      </c>
      <c r="K286" s="155">
        <v>20</v>
      </c>
      <c r="L286" s="172">
        <v>0</v>
      </c>
      <c r="M286" s="200"/>
      <c r="N286" s="200"/>
      <c r="O286" s="200"/>
      <c r="P286" s="200"/>
      <c r="Q286" s="200"/>
      <c r="R286" s="200"/>
      <c r="S286" s="200"/>
      <c r="T286" s="200"/>
      <c r="U286" s="200"/>
      <c r="V286" s="200"/>
      <c r="W286" s="200"/>
      <c r="X286" s="200"/>
      <c r="Y286" s="200"/>
      <c r="Z286" s="200"/>
      <c r="AA286" s="200"/>
      <c r="AB286" s="200"/>
      <c r="AC286" s="200"/>
      <c r="AD286" s="200"/>
      <c r="AE286" s="201"/>
      <c r="IQ286" s="126"/>
      <c r="IR286" s="126"/>
      <c r="IS286" s="126"/>
      <c r="IT286" s="126"/>
    </row>
    <row r="287" spans="1:254" s="123" customFormat="1" ht="14.25">
      <c r="A287" s="149">
        <v>279</v>
      </c>
      <c r="B287" s="149" t="s">
        <v>434</v>
      </c>
      <c r="C287" s="200" t="s">
        <v>428</v>
      </c>
      <c r="D287" s="149" t="s">
        <v>429</v>
      </c>
      <c r="E287" s="200"/>
      <c r="F287" s="201"/>
      <c r="G287" s="200"/>
      <c r="H287" s="200"/>
      <c r="I287" s="200"/>
      <c r="J287" s="155">
        <v>10</v>
      </c>
      <c r="K287" s="155">
        <v>10</v>
      </c>
      <c r="L287" s="172">
        <v>0</v>
      </c>
      <c r="M287" s="200"/>
      <c r="N287" s="200"/>
      <c r="O287" s="200"/>
      <c r="P287" s="200"/>
      <c r="Q287" s="200"/>
      <c r="R287" s="200"/>
      <c r="S287" s="200"/>
      <c r="T287" s="200"/>
      <c r="U287" s="200"/>
      <c r="V287" s="200"/>
      <c r="W287" s="200"/>
      <c r="X287" s="200"/>
      <c r="Y287" s="200"/>
      <c r="Z287" s="200"/>
      <c r="AA287" s="200"/>
      <c r="AB287" s="200"/>
      <c r="AC287" s="200"/>
      <c r="AD287" s="200"/>
      <c r="AE287" s="201"/>
      <c r="IQ287" s="126"/>
      <c r="IR287" s="126"/>
      <c r="IS287" s="126"/>
      <c r="IT287" s="126"/>
    </row>
    <row r="288" spans="1:254" s="123" customFormat="1" ht="14.25">
      <c r="A288" s="149">
        <v>280</v>
      </c>
      <c r="B288" s="149" t="s">
        <v>435</v>
      </c>
      <c r="C288" s="200" t="s">
        <v>428</v>
      </c>
      <c r="D288" s="149" t="s">
        <v>436</v>
      </c>
      <c r="E288" s="200"/>
      <c r="F288" s="201"/>
      <c r="G288" s="200"/>
      <c r="H288" s="200"/>
      <c r="I288" s="200"/>
      <c r="J288" s="155">
        <v>20</v>
      </c>
      <c r="K288" s="155">
        <v>20</v>
      </c>
      <c r="L288" s="172">
        <v>0</v>
      </c>
      <c r="M288" s="200"/>
      <c r="N288" s="200"/>
      <c r="O288" s="200"/>
      <c r="P288" s="200"/>
      <c r="Q288" s="200"/>
      <c r="R288" s="200"/>
      <c r="S288" s="200"/>
      <c r="T288" s="200"/>
      <c r="U288" s="200"/>
      <c r="V288" s="200"/>
      <c r="W288" s="200"/>
      <c r="X288" s="200"/>
      <c r="Y288" s="200"/>
      <c r="Z288" s="200"/>
      <c r="AA288" s="200"/>
      <c r="AB288" s="200"/>
      <c r="AC288" s="200"/>
      <c r="AD288" s="200"/>
      <c r="AE288" s="201"/>
      <c r="IQ288" s="126"/>
      <c r="IR288" s="126"/>
      <c r="IS288" s="126"/>
      <c r="IT288" s="126"/>
    </row>
    <row r="289" spans="1:254" s="123" customFormat="1" ht="14.25">
      <c r="A289" s="149">
        <v>281</v>
      </c>
      <c r="B289" s="149" t="s">
        <v>437</v>
      </c>
      <c r="C289" s="200" t="s">
        <v>428</v>
      </c>
      <c r="D289" s="149" t="s">
        <v>428</v>
      </c>
      <c r="E289" s="200"/>
      <c r="F289" s="201"/>
      <c r="G289" s="200"/>
      <c r="H289" s="200"/>
      <c r="I289" s="200"/>
      <c r="J289" s="155">
        <v>15.163</v>
      </c>
      <c r="K289" s="155">
        <v>15.163</v>
      </c>
      <c r="L289" s="172">
        <v>0</v>
      </c>
      <c r="M289" s="200"/>
      <c r="N289" s="200"/>
      <c r="O289" s="200"/>
      <c r="P289" s="200"/>
      <c r="Q289" s="200"/>
      <c r="R289" s="200"/>
      <c r="S289" s="200"/>
      <c r="T289" s="200"/>
      <c r="U289" s="200"/>
      <c r="V289" s="200"/>
      <c r="W289" s="200"/>
      <c r="X289" s="200"/>
      <c r="Y289" s="200"/>
      <c r="Z289" s="200"/>
      <c r="AA289" s="200"/>
      <c r="AB289" s="200"/>
      <c r="AC289" s="200"/>
      <c r="AD289" s="200"/>
      <c r="AE289" s="201"/>
      <c r="IQ289" s="126"/>
      <c r="IR289" s="126"/>
      <c r="IS289" s="126"/>
      <c r="IT289" s="126"/>
    </row>
    <row r="290" spans="1:254" s="123" customFormat="1" ht="14.25">
      <c r="A290" s="149">
        <v>282</v>
      </c>
      <c r="B290" s="149" t="s">
        <v>438</v>
      </c>
      <c r="C290" s="200" t="s">
        <v>428</v>
      </c>
      <c r="D290" s="149" t="s">
        <v>428</v>
      </c>
      <c r="E290" s="200"/>
      <c r="F290" s="201"/>
      <c r="G290" s="200"/>
      <c r="H290" s="200"/>
      <c r="I290" s="200"/>
      <c r="J290" s="155">
        <v>2.64</v>
      </c>
      <c r="K290" s="155">
        <v>2.64</v>
      </c>
      <c r="L290" s="172">
        <v>0</v>
      </c>
      <c r="M290" s="200"/>
      <c r="N290" s="200"/>
      <c r="O290" s="200"/>
      <c r="P290" s="200"/>
      <c r="Q290" s="200"/>
      <c r="R290" s="200"/>
      <c r="S290" s="200"/>
      <c r="T290" s="200"/>
      <c r="U290" s="200"/>
      <c r="V290" s="200"/>
      <c r="W290" s="200"/>
      <c r="X290" s="200"/>
      <c r="Y290" s="200"/>
      <c r="Z290" s="200"/>
      <c r="AA290" s="200"/>
      <c r="AB290" s="200"/>
      <c r="AC290" s="200"/>
      <c r="AD290" s="200"/>
      <c r="AE290" s="201"/>
      <c r="IQ290" s="126"/>
      <c r="IR290" s="126"/>
      <c r="IS290" s="126"/>
      <c r="IT290" s="126"/>
    </row>
    <row r="291" spans="1:254" s="123" customFormat="1" ht="14.25">
      <c r="A291" s="149">
        <v>283</v>
      </c>
      <c r="B291" s="149" t="s">
        <v>439</v>
      </c>
      <c r="C291" s="200" t="s">
        <v>428</v>
      </c>
      <c r="D291" s="149" t="s">
        <v>428</v>
      </c>
      <c r="E291" s="200"/>
      <c r="F291" s="201"/>
      <c r="G291" s="200"/>
      <c r="H291" s="200"/>
      <c r="I291" s="200"/>
      <c r="J291" s="155">
        <v>0.26</v>
      </c>
      <c r="K291" s="155">
        <v>0.26</v>
      </c>
      <c r="L291" s="172">
        <v>0</v>
      </c>
      <c r="M291" s="200"/>
      <c r="N291" s="200"/>
      <c r="O291" s="200"/>
      <c r="P291" s="200"/>
      <c r="Q291" s="200"/>
      <c r="R291" s="200"/>
      <c r="S291" s="200"/>
      <c r="T291" s="200"/>
      <c r="U291" s="200"/>
      <c r="V291" s="200"/>
      <c r="W291" s="200"/>
      <c r="X291" s="200"/>
      <c r="Y291" s="200"/>
      <c r="Z291" s="200"/>
      <c r="AA291" s="200"/>
      <c r="AB291" s="200"/>
      <c r="AC291" s="200"/>
      <c r="AD291" s="200"/>
      <c r="AE291" s="201"/>
      <c r="IQ291" s="126"/>
      <c r="IR291" s="126"/>
      <c r="IS291" s="126"/>
      <c r="IT291" s="126"/>
    </row>
    <row r="292" spans="1:254" s="123" customFormat="1" ht="14.25">
      <c r="A292" s="149">
        <v>284</v>
      </c>
      <c r="B292" s="149" t="s">
        <v>440</v>
      </c>
      <c r="C292" s="200" t="s">
        <v>428</v>
      </c>
      <c r="D292" s="149" t="s">
        <v>428</v>
      </c>
      <c r="E292" s="200"/>
      <c r="F292" s="201"/>
      <c r="G292" s="200"/>
      <c r="H292" s="200"/>
      <c r="I292" s="200"/>
      <c r="J292" s="155">
        <v>10</v>
      </c>
      <c r="K292" s="155">
        <v>10</v>
      </c>
      <c r="L292" s="172">
        <v>0</v>
      </c>
      <c r="M292" s="200"/>
      <c r="N292" s="200"/>
      <c r="O292" s="200"/>
      <c r="P292" s="200"/>
      <c r="Q292" s="200"/>
      <c r="R292" s="200"/>
      <c r="S292" s="200"/>
      <c r="T292" s="200"/>
      <c r="U292" s="200"/>
      <c r="V292" s="200"/>
      <c r="W292" s="200"/>
      <c r="X292" s="200"/>
      <c r="Y292" s="200"/>
      <c r="Z292" s="200"/>
      <c r="AA292" s="200"/>
      <c r="AB292" s="200"/>
      <c r="AC292" s="200"/>
      <c r="AD292" s="200"/>
      <c r="AE292" s="201"/>
      <c r="IQ292" s="126"/>
      <c r="IR292" s="126"/>
      <c r="IS292" s="126"/>
      <c r="IT292" s="126"/>
    </row>
    <row r="293" spans="1:254" s="123" customFormat="1" ht="14.25">
      <c r="A293" s="149">
        <v>285</v>
      </c>
      <c r="B293" s="149" t="s">
        <v>441</v>
      </c>
      <c r="C293" s="200" t="s">
        <v>428</v>
      </c>
      <c r="D293" s="149" t="s">
        <v>442</v>
      </c>
      <c r="E293" s="200"/>
      <c r="F293" s="201"/>
      <c r="G293" s="200"/>
      <c r="H293" s="200"/>
      <c r="I293" s="200"/>
      <c r="J293" s="155">
        <v>20.254</v>
      </c>
      <c r="K293" s="155">
        <v>20.254</v>
      </c>
      <c r="L293" s="172">
        <v>0</v>
      </c>
      <c r="M293" s="200"/>
      <c r="N293" s="200"/>
      <c r="O293" s="200"/>
      <c r="P293" s="200"/>
      <c r="Q293" s="200"/>
      <c r="R293" s="200"/>
      <c r="S293" s="200"/>
      <c r="T293" s="200"/>
      <c r="U293" s="200"/>
      <c r="V293" s="200"/>
      <c r="W293" s="200"/>
      <c r="X293" s="200"/>
      <c r="Y293" s="200"/>
      <c r="Z293" s="200"/>
      <c r="AA293" s="200"/>
      <c r="AB293" s="200"/>
      <c r="AC293" s="200"/>
      <c r="AD293" s="200"/>
      <c r="AE293" s="201"/>
      <c r="IQ293" s="126"/>
      <c r="IR293" s="126"/>
      <c r="IS293" s="126"/>
      <c r="IT293" s="126"/>
    </row>
    <row r="294" spans="1:254" s="123" customFormat="1" ht="14.25">
      <c r="A294" s="149">
        <v>286</v>
      </c>
      <c r="B294" s="149" t="s">
        <v>443</v>
      </c>
      <c r="C294" s="200" t="s">
        <v>428</v>
      </c>
      <c r="D294" s="149" t="s">
        <v>442</v>
      </c>
      <c r="E294" s="200"/>
      <c r="F294" s="201"/>
      <c r="G294" s="200"/>
      <c r="H294" s="200"/>
      <c r="I294" s="200"/>
      <c r="J294" s="155">
        <v>20</v>
      </c>
      <c r="K294" s="155">
        <v>20</v>
      </c>
      <c r="L294" s="172">
        <v>0</v>
      </c>
      <c r="M294" s="200"/>
      <c r="N294" s="200"/>
      <c r="O294" s="200"/>
      <c r="P294" s="200"/>
      <c r="Q294" s="200"/>
      <c r="R294" s="200"/>
      <c r="S294" s="200"/>
      <c r="T294" s="200"/>
      <c r="U294" s="200"/>
      <c r="V294" s="200"/>
      <c r="W294" s="200"/>
      <c r="X294" s="200"/>
      <c r="Y294" s="200"/>
      <c r="Z294" s="200"/>
      <c r="AA294" s="200"/>
      <c r="AB294" s="200"/>
      <c r="AC294" s="200"/>
      <c r="AD294" s="200"/>
      <c r="AE294" s="201"/>
      <c r="IQ294" s="126"/>
      <c r="IR294" s="126"/>
      <c r="IS294" s="126"/>
      <c r="IT294" s="126"/>
    </row>
    <row r="295" spans="1:254" s="123" customFormat="1" ht="14.25">
      <c r="A295" s="149">
        <v>287</v>
      </c>
      <c r="B295" s="149" t="s">
        <v>444</v>
      </c>
      <c r="C295" s="200" t="s">
        <v>428</v>
      </c>
      <c r="D295" s="149" t="s">
        <v>442</v>
      </c>
      <c r="E295" s="200"/>
      <c r="F295" s="201"/>
      <c r="G295" s="200"/>
      <c r="H295" s="200"/>
      <c r="I295" s="200"/>
      <c r="J295" s="155">
        <v>30</v>
      </c>
      <c r="K295" s="155">
        <v>0</v>
      </c>
      <c r="L295" s="172">
        <v>30</v>
      </c>
      <c r="M295" s="200"/>
      <c r="N295" s="200"/>
      <c r="O295" s="200"/>
      <c r="P295" s="200"/>
      <c r="Q295" s="200"/>
      <c r="R295" s="200"/>
      <c r="S295" s="200"/>
      <c r="T295" s="200"/>
      <c r="U295" s="200"/>
      <c r="V295" s="200"/>
      <c r="W295" s="200"/>
      <c r="X295" s="200"/>
      <c r="Y295" s="200"/>
      <c r="Z295" s="200"/>
      <c r="AA295" s="200"/>
      <c r="AB295" s="200"/>
      <c r="AC295" s="200"/>
      <c r="AD295" s="200"/>
      <c r="AE295" s="201"/>
      <c r="IQ295" s="126"/>
      <c r="IR295" s="126"/>
      <c r="IS295" s="126"/>
      <c r="IT295" s="126"/>
    </row>
    <row r="296" spans="1:254" s="123" customFormat="1" ht="14.25">
      <c r="A296" s="149">
        <v>288</v>
      </c>
      <c r="B296" s="149" t="s">
        <v>445</v>
      </c>
      <c r="C296" s="200" t="s">
        <v>428</v>
      </c>
      <c r="D296" s="149" t="s">
        <v>442</v>
      </c>
      <c r="E296" s="200"/>
      <c r="F296" s="201"/>
      <c r="G296" s="200"/>
      <c r="H296" s="200"/>
      <c r="I296" s="200"/>
      <c r="J296" s="155">
        <v>5</v>
      </c>
      <c r="K296" s="155">
        <v>5</v>
      </c>
      <c r="L296" s="172">
        <v>0</v>
      </c>
      <c r="M296" s="200"/>
      <c r="N296" s="200"/>
      <c r="O296" s="200"/>
      <c r="P296" s="200"/>
      <c r="Q296" s="200"/>
      <c r="R296" s="200"/>
      <c r="S296" s="200"/>
      <c r="T296" s="200"/>
      <c r="U296" s="200"/>
      <c r="V296" s="200"/>
      <c r="W296" s="200"/>
      <c r="X296" s="200"/>
      <c r="Y296" s="200"/>
      <c r="Z296" s="200"/>
      <c r="AA296" s="200"/>
      <c r="AB296" s="200"/>
      <c r="AC296" s="200"/>
      <c r="AD296" s="200"/>
      <c r="AE296" s="201"/>
      <c r="IQ296" s="126"/>
      <c r="IR296" s="126"/>
      <c r="IS296" s="126"/>
      <c r="IT296" s="126"/>
    </row>
    <row r="297" spans="1:254" s="123" customFormat="1" ht="14.25">
      <c r="A297" s="149">
        <v>289</v>
      </c>
      <c r="B297" s="149" t="s">
        <v>446</v>
      </c>
      <c r="C297" s="200" t="s">
        <v>428</v>
      </c>
      <c r="D297" s="149" t="s">
        <v>442</v>
      </c>
      <c r="E297" s="200"/>
      <c r="F297" s="201"/>
      <c r="G297" s="200"/>
      <c r="H297" s="200"/>
      <c r="I297" s="200"/>
      <c r="J297" s="155">
        <v>12</v>
      </c>
      <c r="K297" s="155">
        <v>12</v>
      </c>
      <c r="L297" s="172">
        <v>0</v>
      </c>
      <c r="M297" s="200"/>
      <c r="N297" s="200"/>
      <c r="O297" s="200"/>
      <c r="P297" s="200"/>
      <c r="Q297" s="200"/>
      <c r="R297" s="200"/>
      <c r="S297" s="200"/>
      <c r="T297" s="200"/>
      <c r="U297" s="200"/>
      <c r="V297" s="200"/>
      <c r="W297" s="200"/>
      <c r="X297" s="200"/>
      <c r="Y297" s="200"/>
      <c r="Z297" s="200"/>
      <c r="AA297" s="200"/>
      <c r="AB297" s="200"/>
      <c r="AC297" s="200"/>
      <c r="AD297" s="200"/>
      <c r="AE297" s="201"/>
      <c r="IQ297" s="126"/>
      <c r="IR297" s="126"/>
      <c r="IS297" s="126"/>
      <c r="IT297" s="126"/>
    </row>
    <row r="298" spans="1:254" s="123" customFormat="1" ht="14.25">
      <c r="A298" s="149">
        <v>290</v>
      </c>
      <c r="B298" s="149" t="s">
        <v>447</v>
      </c>
      <c r="C298" s="200" t="s">
        <v>428</v>
      </c>
      <c r="D298" s="149" t="s">
        <v>442</v>
      </c>
      <c r="E298" s="200"/>
      <c r="F298" s="201"/>
      <c r="G298" s="200"/>
      <c r="H298" s="200"/>
      <c r="I298" s="200"/>
      <c r="J298" s="155">
        <v>10</v>
      </c>
      <c r="K298" s="155">
        <v>10</v>
      </c>
      <c r="L298" s="172">
        <v>0</v>
      </c>
      <c r="M298" s="200"/>
      <c r="N298" s="200"/>
      <c r="O298" s="200"/>
      <c r="P298" s="200"/>
      <c r="Q298" s="200"/>
      <c r="R298" s="200"/>
      <c r="S298" s="200"/>
      <c r="T298" s="200"/>
      <c r="U298" s="200"/>
      <c r="V298" s="200"/>
      <c r="W298" s="200"/>
      <c r="X298" s="200"/>
      <c r="Y298" s="200"/>
      <c r="Z298" s="200"/>
      <c r="AA298" s="200"/>
      <c r="AB298" s="200"/>
      <c r="AC298" s="200"/>
      <c r="AD298" s="200"/>
      <c r="AE298" s="201"/>
      <c r="IQ298" s="126"/>
      <c r="IR298" s="126"/>
      <c r="IS298" s="126"/>
      <c r="IT298" s="126"/>
    </row>
    <row r="299" spans="1:254" s="123" customFormat="1" ht="14.25">
      <c r="A299" s="149">
        <v>291</v>
      </c>
      <c r="B299" s="149" t="s">
        <v>448</v>
      </c>
      <c r="C299" s="200" t="s">
        <v>428</v>
      </c>
      <c r="D299" s="149" t="s">
        <v>442</v>
      </c>
      <c r="E299" s="200"/>
      <c r="F299" s="201"/>
      <c r="G299" s="200"/>
      <c r="H299" s="200"/>
      <c r="I299" s="200"/>
      <c r="J299" s="155">
        <v>5.1</v>
      </c>
      <c r="K299" s="155">
        <v>5.1</v>
      </c>
      <c r="L299" s="172">
        <v>0</v>
      </c>
      <c r="M299" s="200"/>
      <c r="N299" s="200"/>
      <c r="O299" s="200"/>
      <c r="P299" s="200"/>
      <c r="Q299" s="200"/>
      <c r="R299" s="200"/>
      <c r="S299" s="200"/>
      <c r="T299" s="200"/>
      <c r="U299" s="200"/>
      <c r="V299" s="200"/>
      <c r="W299" s="200"/>
      <c r="X299" s="200"/>
      <c r="Y299" s="200"/>
      <c r="Z299" s="200"/>
      <c r="AA299" s="200"/>
      <c r="AB299" s="200"/>
      <c r="AC299" s="200"/>
      <c r="AD299" s="200"/>
      <c r="AE299" s="201"/>
      <c r="IQ299" s="126"/>
      <c r="IR299" s="126"/>
      <c r="IS299" s="126"/>
      <c r="IT299" s="126"/>
    </row>
    <row r="300" spans="1:254" s="123" customFormat="1" ht="14.25">
      <c r="A300" s="149">
        <v>292</v>
      </c>
      <c r="B300" s="149" t="s">
        <v>449</v>
      </c>
      <c r="C300" s="200" t="s">
        <v>428</v>
      </c>
      <c r="D300" s="149" t="s">
        <v>428</v>
      </c>
      <c r="E300" s="200"/>
      <c r="F300" s="201"/>
      <c r="G300" s="200"/>
      <c r="H300" s="200"/>
      <c r="I300" s="200"/>
      <c r="J300" s="155">
        <v>26</v>
      </c>
      <c r="K300" s="155">
        <v>26</v>
      </c>
      <c r="L300" s="172">
        <v>0</v>
      </c>
      <c r="M300" s="200"/>
      <c r="N300" s="200"/>
      <c r="O300" s="200"/>
      <c r="P300" s="200"/>
      <c r="Q300" s="200"/>
      <c r="R300" s="200"/>
      <c r="S300" s="200"/>
      <c r="T300" s="200"/>
      <c r="U300" s="200"/>
      <c r="V300" s="200"/>
      <c r="W300" s="200"/>
      <c r="X300" s="200"/>
      <c r="Y300" s="200"/>
      <c r="Z300" s="200"/>
      <c r="AA300" s="200"/>
      <c r="AB300" s="200"/>
      <c r="AC300" s="200"/>
      <c r="AD300" s="200"/>
      <c r="AE300" s="201"/>
      <c r="IQ300" s="126"/>
      <c r="IR300" s="126"/>
      <c r="IS300" s="126"/>
      <c r="IT300" s="126"/>
    </row>
    <row r="301" spans="1:254" s="123" customFormat="1" ht="14.25">
      <c r="A301" s="149">
        <v>293</v>
      </c>
      <c r="B301" s="149" t="s">
        <v>450</v>
      </c>
      <c r="C301" s="200" t="s">
        <v>428</v>
      </c>
      <c r="D301" s="149" t="s">
        <v>429</v>
      </c>
      <c r="E301" s="200"/>
      <c r="F301" s="201"/>
      <c r="G301" s="200"/>
      <c r="H301" s="200"/>
      <c r="I301" s="200"/>
      <c r="J301" s="155">
        <v>4.4</v>
      </c>
      <c r="K301" s="155">
        <v>0</v>
      </c>
      <c r="L301" s="172">
        <v>4.4</v>
      </c>
      <c r="M301" s="200"/>
      <c r="N301" s="200"/>
      <c r="O301" s="200"/>
      <c r="P301" s="200"/>
      <c r="Q301" s="200"/>
      <c r="R301" s="200"/>
      <c r="S301" s="200"/>
      <c r="T301" s="200"/>
      <c r="U301" s="200"/>
      <c r="V301" s="200"/>
      <c r="W301" s="200"/>
      <c r="X301" s="200"/>
      <c r="Y301" s="200"/>
      <c r="Z301" s="200"/>
      <c r="AA301" s="200"/>
      <c r="AB301" s="200"/>
      <c r="AC301" s="200"/>
      <c r="AD301" s="200"/>
      <c r="AE301" s="201"/>
      <c r="IQ301" s="126"/>
      <c r="IR301" s="126"/>
      <c r="IS301" s="126"/>
      <c r="IT301" s="126"/>
    </row>
    <row r="302" spans="1:254" s="123" customFormat="1" ht="14.25">
      <c r="A302" s="149">
        <v>294</v>
      </c>
      <c r="B302" s="149" t="s">
        <v>451</v>
      </c>
      <c r="C302" s="200" t="s">
        <v>428</v>
      </c>
      <c r="D302" s="149" t="s">
        <v>442</v>
      </c>
      <c r="E302" s="200"/>
      <c r="F302" s="201"/>
      <c r="G302" s="200"/>
      <c r="H302" s="200"/>
      <c r="I302" s="200"/>
      <c r="J302" s="155">
        <v>22</v>
      </c>
      <c r="K302" s="155">
        <v>0</v>
      </c>
      <c r="L302" s="172">
        <v>22</v>
      </c>
      <c r="M302" s="200"/>
      <c r="N302" s="200"/>
      <c r="O302" s="200"/>
      <c r="P302" s="200"/>
      <c r="Q302" s="200"/>
      <c r="R302" s="200"/>
      <c r="S302" s="200"/>
      <c r="T302" s="200"/>
      <c r="U302" s="200"/>
      <c r="V302" s="200"/>
      <c r="W302" s="200"/>
      <c r="X302" s="200"/>
      <c r="Y302" s="200"/>
      <c r="Z302" s="200"/>
      <c r="AA302" s="200"/>
      <c r="AB302" s="200"/>
      <c r="AC302" s="200"/>
      <c r="AD302" s="200"/>
      <c r="AE302" s="201"/>
      <c r="IQ302" s="126"/>
      <c r="IR302" s="126"/>
      <c r="IS302" s="126"/>
      <c r="IT302" s="126"/>
    </row>
    <row r="303" spans="1:254" s="123" customFormat="1" ht="14.25">
      <c r="A303" s="149">
        <v>295</v>
      </c>
      <c r="B303" s="149" t="s">
        <v>452</v>
      </c>
      <c r="C303" s="200" t="s">
        <v>428</v>
      </c>
      <c r="D303" s="149" t="s">
        <v>442</v>
      </c>
      <c r="E303" s="200"/>
      <c r="F303" s="201"/>
      <c r="G303" s="200"/>
      <c r="H303" s="200"/>
      <c r="I303" s="200"/>
      <c r="J303" s="155">
        <v>28</v>
      </c>
      <c r="K303" s="155">
        <v>0</v>
      </c>
      <c r="L303" s="172">
        <v>28</v>
      </c>
      <c r="M303" s="200"/>
      <c r="N303" s="200"/>
      <c r="O303" s="200"/>
      <c r="P303" s="200"/>
      <c r="Q303" s="200"/>
      <c r="R303" s="200"/>
      <c r="S303" s="200"/>
      <c r="T303" s="200"/>
      <c r="U303" s="200"/>
      <c r="V303" s="200"/>
      <c r="W303" s="200"/>
      <c r="X303" s="200"/>
      <c r="Y303" s="200"/>
      <c r="Z303" s="200"/>
      <c r="AA303" s="200"/>
      <c r="AB303" s="200"/>
      <c r="AC303" s="200"/>
      <c r="AD303" s="200"/>
      <c r="AE303" s="201"/>
      <c r="IQ303" s="126"/>
      <c r="IR303" s="126"/>
      <c r="IS303" s="126"/>
      <c r="IT303" s="126"/>
    </row>
    <row r="304" spans="1:254" s="123" customFormat="1" ht="14.25">
      <c r="A304" s="149">
        <v>296</v>
      </c>
      <c r="B304" s="149" t="s">
        <v>453</v>
      </c>
      <c r="C304" s="200" t="s">
        <v>428</v>
      </c>
      <c r="D304" s="149" t="s">
        <v>429</v>
      </c>
      <c r="E304" s="200"/>
      <c r="F304" s="201"/>
      <c r="G304" s="200"/>
      <c r="H304" s="200"/>
      <c r="I304" s="200"/>
      <c r="J304" s="155">
        <v>34</v>
      </c>
      <c r="K304" s="155">
        <v>34</v>
      </c>
      <c r="L304" s="172">
        <v>0</v>
      </c>
      <c r="M304" s="200"/>
      <c r="N304" s="200"/>
      <c r="O304" s="200"/>
      <c r="P304" s="200"/>
      <c r="Q304" s="200"/>
      <c r="R304" s="200"/>
      <c r="S304" s="200"/>
      <c r="T304" s="200"/>
      <c r="U304" s="200"/>
      <c r="V304" s="200"/>
      <c r="W304" s="200"/>
      <c r="X304" s="200"/>
      <c r="Y304" s="200"/>
      <c r="Z304" s="200"/>
      <c r="AA304" s="200"/>
      <c r="AB304" s="200"/>
      <c r="AC304" s="200"/>
      <c r="AD304" s="200"/>
      <c r="AE304" s="201"/>
      <c r="IQ304" s="126"/>
      <c r="IR304" s="126"/>
      <c r="IS304" s="126"/>
      <c r="IT304" s="126"/>
    </row>
    <row r="305" spans="1:254" s="123" customFormat="1" ht="14.25">
      <c r="A305" s="149">
        <v>297</v>
      </c>
      <c r="B305" s="149" t="s">
        <v>454</v>
      </c>
      <c r="C305" s="200" t="s">
        <v>428</v>
      </c>
      <c r="D305" s="149" t="s">
        <v>442</v>
      </c>
      <c r="E305" s="200"/>
      <c r="F305" s="201"/>
      <c r="G305" s="200"/>
      <c r="H305" s="200"/>
      <c r="I305" s="200"/>
      <c r="J305" s="155">
        <v>12.32</v>
      </c>
      <c r="K305" s="155">
        <v>12.32</v>
      </c>
      <c r="L305" s="172">
        <v>0</v>
      </c>
      <c r="M305" s="200"/>
      <c r="N305" s="200"/>
      <c r="O305" s="200"/>
      <c r="P305" s="200"/>
      <c r="Q305" s="200"/>
      <c r="R305" s="200"/>
      <c r="S305" s="200"/>
      <c r="T305" s="200"/>
      <c r="U305" s="200"/>
      <c r="V305" s="200"/>
      <c r="W305" s="200"/>
      <c r="X305" s="200"/>
      <c r="Y305" s="200"/>
      <c r="Z305" s="200"/>
      <c r="AA305" s="200"/>
      <c r="AB305" s="200"/>
      <c r="AC305" s="200"/>
      <c r="AD305" s="200"/>
      <c r="AE305" s="201"/>
      <c r="IQ305" s="126"/>
      <c r="IR305" s="126"/>
      <c r="IS305" s="126"/>
      <c r="IT305" s="126"/>
    </row>
    <row r="306" spans="1:254" s="123" customFormat="1" ht="14.25">
      <c r="A306" s="149">
        <v>298</v>
      </c>
      <c r="B306" s="149" t="s">
        <v>455</v>
      </c>
      <c r="C306" s="200" t="s">
        <v>428</v>
      </c>
      <c r="D306" s="149" t="s">
        <v>429</v>
      </c>
      <c r="E306" s="200"/>
      <c r="F306" s="201"/>
      <c r="G306" s="200"/>
      <c r="H306" s="200"/>
      <c r="I306" s="200"/>
      <c r="J306" s="155">
        <v>62</v>
      </c>
      <c r="K306" s="155">
        <v>62</v>
      </c>
      <c r="L306" s="172">
        <v>0</v>
      </c>
      <c r="M306" s="200"/>
      <c r="N306" s="200"/>
      <c r="O306" s="200"/>
      <c r="P306" s="200"/>
      <c r="Q306" s="200"/>
      <c r="R306" s="200"/>
      <c r="S306" s="200"/>
      <c r="T306" s="200"/>
      <c r="U306" s="200"/>
      <c r="V306" s="200"/>
      <c r="W306" s="200"/>
      <c r="X306" s="200"/>
      <c r="Y306" s="200"/>
      <c r="Z306" s="200"/>
      <c r="AA306" s="200"/>
      <c r="AB306" s="200"/>
      <c r="AC306" s="200"/>
      <c r="AD306" s="200"/>
      <c r="AE306" s="201"/>
      <c r="IQ306" s="126"/>
      <c r="IR306" s="126"/>
      <c r="IS306" s="126"/>
      <c r="IT306" s="126"/>
    </row>
    <row r="307" spans="1:254" s="123" customFormat="1" ht="14.25">
      <c r="A307" s="149">
        <v>299</v>
      </c>
      <c r="B307" s="149" t="s">
        <v>456</v>
      </c>
      <c r="C307" s="200" t="s">
        <v>428</v>
      </c>
      <c r="D307" s="149" t="s">
        <v>442</v>
      </c>
      <c r="E307" s="200"/>
      <c r="F307" s="201"/>
      <c r="G307" s="200"/>
      <c r="H307" s="200"/>
      <c r="I307" s="200"/>
      <c r="J307" s="155">
        <v>62</v>
      </c>
      <c r="K307" s="155">
        <v>62</v>
      </c>
      <c r="L307" s="172">
        <v>0</v>
      </c>
      <c r="M307" s="200"/>
      <c r="N307" s="200"/>
      <c r="O307" s="200"/>
      <c r="P307" s="200"/>
      <c r="Q307" s="200"/>
      <c r="R307" s="200"/>
      <c r="S307" s="200"/>
      <c r="T307" s="200"/>
      <c r="U307" s="200"/>
      <c r="V307" s="200"/>
      <c r="W307" s="200"/>
      <c r="X307" s="200"/>
      <c r="Y307" s="200"/>
      <c r="Z307" s="200"/>
      <c r="AA307" s="200"/>
      <c r="AB307" s="200"/>
      <c r="AC307" s="200"/>
      <c r="AD307" s="200"/>
      <c r="AE307" s="201"/>
      <c r="IQ307" s="126"/>
      <c r="IR307" s="126"/>
      <c r="IS307" s="126"/>
      <c r="IT307" s="126"/>
    </row>
    <row r="308" spans="1:254" s="123" customFormat="1" ht="14.25">
      <c r="A308" s="149">
        <v>300</v>
      </c>
      <c r="B308" s="149" t="s">
        <v>457</v>
      </c>
      <c r="C308" s="200" t="s">
        <v>428</v>
      </c>
      <c r="D308" s="149" t="s">
        <v>429</v>
      </c>
      <c r="E308" s="200"/>
      <c r="F308" s="201"/>
      <c r="G308" s="200"/>
      <c r="H308" s="200"/>
      <c r="I308" s="200"/>
      <c r="J308" s="155">
        <v>18.7466</v>
      </c>
      <c r="K308" s="155">
        <v>18.7466</v>
      </c>
      <c r="L308" s="172">
        <v>0</v>
      </c>
      <c r="M308" s="200"/>
      <c r="N308" s="200"/>
      <c r="O308" s="200"/>
      <c r="P308" s="200"/>
      <c r="Q308" s="200"/>
      <c r="R308" s="200"/>
      <c r="S308" s="200"/>
      <c r="T308" s="200"/>
      <c r="U308" s="200"/>
      <c r="V308" s="200"/>
      <c r="W308" s="200"/>
      <c r="X308" s="200"/>
      <c r="Y308" s="200"/>
      <c r="Z308" s="200"/>
      <c r="AA308" s="200"/>
      <c r="AB308" s="200"/>
      <c r="AC308" s="200"/>
      <c r="AD308" s="200"/>
      <c r="AE308" s="201"/>
      <c r="IQ308" s="126"/>
      <c r="IR308" s="126"/>
      <c r="IS308" s="126"/>
      <c r="IT308" s="126"/>
    </row>
    <row r="309" spans="1:254" s="123" customFormat="1" ht="14.25">
      <c r="A309" s="149">
        <v>301</v>
      </c>
      <c r="B309" s="149" t="s">
        <v>458</v>
      </c>
      <c r="C309" s="200" t="s">
        <v>428</v>
      </c>
      <c r="D309" s="149" t="s">
        <v>429</v>
      </c>
      <c r="E309" s="200"/>
      <c r="F309" s="201"/>
      <c r="G309" s="200"/>
      <c r="H309" s="200"/>
      <c r="I309" s="200"/>
      <c r="J309" s="155">
        <v>12.5</v>
      </c>
      <c r="K309" s="155">
        <v>12.5</v>
      </c>
      <c r="L309" s="172">
        <v>0</v>
      </c>
      <c r="M309" s="200"/>
      <c r="N309" s="200"/>
      <c r="O309" s="200"/>
      <c r="P309" s="200"/>
      <c r="Q309" s="200"/>
      <c r="R309" s="200"/>
      <c r="S309" s="200"/>
      <c r="T309" s="200"/>
      <c r="U309" s="200"/>
      <c r="V309" s="200"/>
      <c r="W309" s="200"/>
      <c r="X309" s="200"/>
      <c r="Y309" s="200"/>
      <c r="Z309" s="200"/>
      <c r="AA309" s="200"/>
      <c r="AB309" s="200"/>
      <c r="AC309" s="200"/>
      <c r="AD309" s="200"/>
      <c r="AE309" s="201"/>
      <c r="IQ309" s="126"/>
      <c r="IR309" s="126"/>
      <c r="IS309" s="126"/>
      <c r="IT309" s="126"/>
    </row>
    <row r="310" spans="1:254" s="123" customFormat="1" ht="14.25">
      <c r="A310" s="149">
        <v>302</v>
      </c>
      <c r="B310" s="149" t="s">
        <v>459</v>
      </c>
      <c r="C310" s="200" t="s">
        <v>428</v>
      </c>
      <c r="D310" s="149" t="s">
        <v>429</v>
      </c>
      <c r="E310" s="200"/>
      <c r="F310" s="201"/>
      <c r="G310" s="200"/>
      <c r="H310" s="200"/>
      <c r="I310" s="200"/>
      <c r="J310" s="155">
        <v>22.4</v>
      </c>
      <c r="K310" s="155">
        <v>0</v>
      </c>
      <c r="L310" s="172">
        <v>22.4</v>
      </c>
      <c r="M310" s="200"/>
      <c r="N310" s="200"/>
      <c r="O310" s="200"/>
      <c r="P310" s="200"/>
      <c r="Q310" s="200"/>
      <c r="R310" s="200"/>
      <c r="S310" s="200"/>
      <c r="T310" s="200"/>
      <c r="U310" s="200"/>
      <c r="V310" s="200"/>
      <c r="W310" s="200"/>
      <c r="X310" s="200"/>
      <c r="Y310" s="200"/>
      <c r="Z310" s="200"/>
      <c r="AA310" s="200"/>
      <c r="AB310" s="200"/>
      <c r="AC310" s="200"/>
      <c r="AD310" s="200"/>
      <c r="AE310" s="201"/>
      <c r="IQ310" s="126"/>
      <c r="IR310" s="126"/>
      <c r="IS310" s="126"/>
      <c r="IT310" s="126"/>
    </row>
    <row r="311" spans="1:254" s="123" customFormat="1" ht="14.25">
      <c r="A311" s="149">
        <v>303</v>
      </c>
      <c r="B311" s="149" t="s">
        <v>460</v>
      </c>
      <c r="C311" s="200" t="s">
        <v>428</v>
      </c>
      <c r="D311" s="149" t="s">
        <v>442</v>
      </c>
      <c r="E311" s="200"/>
      <c r="F311" s="201"/>
      <c r="G311" s="200"/>
      <c r="H311" s="200"/>
      <c r="I311" s="200"/>
      <c r="J311" s="155">
        <v>12.5</v>
      </c>
      <c r="K311" s="155">
        <v>12.5</v>
      </c>
      <c r="L311" s="172">
        <v>0</v>
      </c>
      <c r="M311" s="200"/>
      <c r="N311" s="200"/>
      <c r="O311" s="200"/>
      <c r="P311" s="200"/>
      <c r="Q311" s="200"/>
      <c r="R311" s="200"/>
      <c r="S311" s="200"/>
      <c r="T311" s="200"/>
      <c r="U311" s="200"/>
      <c r="V311" s="200"/>
      <c r="W311" s="200"/>
      <c r="X311" s="200"/>
      <c r="Y311" s="200"/>
      <c r="Z311" s="200"/>
      <c r="AA311" s="200"/>
      <c r="AB311" s="200"/>
      <c r="AC311" s="200"/>
      <c r="AD311" s="200"/>
      <c r="AE311" s="201"/>
      <c r="IQ311" s="126"/>
      <c r="IR311" s="126"/>
      <c r="IS311" s="126"/>
      <c r="IT311" s="126"/>
    </row>
    <row r="312" spans="1:254" s="123" customFormat="1" ht="14.25">
      <c r="A312" s="149">
        <v>304</v>
      </c>
      <c r="B312" s="149" t="s">
        <v>461</v>
      </c>
      <c r="C312" s="200" t="s">
        <v>428</v>
      </c>
      <c r="D312" s="149" t="s">
        <v>442</v>
      </c>
      <c r="E312" s="200"/>
      <c r="F312" s="201"/>
      <c r="G312" s="200"/>
      <c r="H312" s="200"/>
      <c r="I312" s="200"/>
      <c r="J312" s="155">
        <v>29.4</v>
      </c>
      <c r="K312" s="155">
        <v>0</v>
      </c>
      <c r="L312" s="172">
        <v>29.4</v>
      </c>
      <c r="M312" s="200"/>
      <c r="N312" s="200"/>
      <c r="O312" s="200"/>
      <c r="P312" s="200"/>
      <c r="Q312" s="200"/>
      <c r="R312" s="200"/>
      <c r="S312" s="200"/>
      <c r="T312" s="200"/>
      <c r="U312" s="200"/>
      <c r="V312" s="200"/>
      <c r="W312" s="200"/>
      <c r="X312" s="200"/>
      <c r="Y312" s="200"/>
      <c r="Z312" s="200"/>
      <c r="AA312" s="200"/>
      <c r="AB312" s="200"/>
      <c r="AC312" s="200"/>
      <c r="AD312" s="200"/>
      <c r="AE312" s="201"/>
      <c r="IQ312" s="126"/>
      <c r="IR312" s="126"/>
      <c r="IS312" s="126"/>
      <c r="IT312" s="126"/>
    </row>
    <row r="313" spans="1:254" s="123" customFormat="1" ht="14.25">
      <c r="A313" s="149">
        <v>305</v>
      </c>
      <c r="B313" s="149" t="s">
        <v>462</v>
      </c>
      <c r="C313" s="200" t="s">
        <v>428</v>
      </c>
      <c r="D313" s="149" t="s">
        <v>429</v>
      </c>
      <c r="E313" s="200"/>
      <c r="F313" s="201"/>
      <c r="G313" s="200"/>
      <c r="H313" s="200"/>
      <c r="I313" s="200"/>
      <c r="J313" s="155">
        <v>12</v>
      </c>
      <c r="K313" s="155">
        <v>12</v>
      </c>
      <c r="L313" s="172">
        <v>0</v>
      </c>
      <c r="M313" s="200"/>
      <c r="N313" s="200"/>
      <c r="O313" s="200"/>
      <c r="P313" s="200"/>
      <c r="Q313" s="200"/>
      <c r="R313" s="200"/>
      <c r="S313" s="200"/>
      <c r="T313" s="200"/>
      <c r="U313" s="200"/>
      <c r="V313" s="200"/>
      <c r="W313" s="200"/>
      <c r="X313" s="200"/>
      <c r="Y313" s="200"/>
      <c r="Z313" s="200"/>
      <c r="AA313" s="200"/>
      <c r="AB313" s="200"/>
      <c r="AC313" s="200"/>
      <c r="AD313" s="200"/>
      <c r="AE313" s="201"/>
      <c r="IQ313" s="126"/>
      <c r="IR313" s="126"/>
      <c r="IS313" s="126"/>
      <c r="IT313" s="126"/>
    </row>
    <row r="314" spans="1:254" s="123" customFormat="1" ht="14.25">
      <c r="A314" s="149">
        <v>306</v>
      </c>
      <c r="B314" s="149" t="s">
        <v>463</v>
      </c>
      <c r="C314" s="200" t="s">
        <v>397</v>
      </c>
      <c r="D314" s="149" t="s">
        <v>398</v>
      </c>
      <c r="E314" s="200"/>
      <c r="F314" s="201"/>
      <c r="G314" s="200"/>
      <c r="H314" s="200"/>
      <c r="I314" s="200"/>
      <c r="J314" s="155">
        <v>45</v>
      </c>
      <c r="K314" s="155">
        <v>12.5</v>
      </c>
      <c r="L314" s="172">
        <v>32.5</v>
      </c>
      <c r="M314" s="200"/>
      <c r="N314" s="200"/>
      <c r="O314" s="200"/>
      <c r="P314" s="200"/>
      <c r="Q314" s="200"/>
      <c r="R314" s="200"/>
      <c r="S314" s="200"/>
      <c r="T314" s="200"/>
      <c r="U314" s="200"/>
      <c r="V314" s="200"/>
      <c r="W314" s="200"/>
      <c r="X314" s="200"/>
      <c r="Y314" s="200"/>
      <c r="Z314" s="200"/>
      <c r="AA314" s="200"/>
      <c r="AB314" s="200"/>
      <c r="AC314" s="200"/>
      <c r="AD314" s="200"/>
      <c r="AE314" s="201"/>
      <c r="IQ314" s="126"/>
      <c r="IR314" s="126"/>
      <c r="IS314" s="126"/>
      <c r="IT314" s="126"/>
    </row>
    <row r="315" spans="1:254" s="123" customFormat="1" ht="14.25">
      <c r="A315" s="149">
        <v>307</v>
      </c>
      <c r="B315" s="149" t="s">
        <v>464</v>
      </c>
      <c r="C315" s="200" t="s">
        <v>335</v>
      </c>
      <c r="D315" s="149" t="s">
        <v>335</v>
      </c>
      <c r="E315" s="200"/>
      <c r="F315" s="201"/>
      <c r="G315" s="200"/>
      <c r="H315" s="200"/>
      <c r="I315" s="200"/>
      <c r="J315" s="155">
        <v>13.5</v>
      </c>
      <c r="K315" s="155">
        <v>13.5</v>
      </c>
      <c r="L315" s="172">
        <v>0</v>
      </c>
      <c r="M315" s="200"/>
      <c r="N315" s="200"/>
      <c r="O315" s="200"/>
      <c r="P315" s="200"/>
      <c r="Q315" s="200"/>
      <c r="R315" s="200"/>
      <c r="S315" s="200"/>
      <c r="T315" s="200"/>
      <c r="U315" s="200"/>
      <c r="V315" s="200"/>
      <c r="W315" s="200"/>
      <c r="X315" s="200"/>
      <c r="Y315" s="200"/>
      <c r="Z315" s="200"/>
      <c r="AA315" s="200"/>
      <c r="AB315" s="200"/>
      <c r="AC315" s="200"/>
      <c r="AD315" s="200"/>
      <c r="AE315" s="201"/>
      <c r="IQ315" s="126"/>
      <c r="IR315" s="126"/>
      <c r="IS315" s="126"/>
      <c r="IT315" s="126"/>
    </row>
    <row r="316" spans="1:254" s="123" customFormat="1" ht="14.25">
      <c r="A316" s="149">
        <v>308</v>
      </c>
      <c r="B316" s="149" t="s">
        <v>465</v>
      </c>
      <c r="C316" s="200" t="s">
        <v>169</v>
      </c>
      <c r="D316" s="149" t="s">
        <v>466</v>
      </c>
      <c r="E316" s="200"/>
      <c r="F316" s="201"/>
      <c r="G316" s="200"/>
      <c r="H316" s="200"/>
      <c r="I316" s="200"/>
      <c r="J316" s="155">
        <v>9.89</v>
      </c>
      <c r="K316" s="155">
        <v>6</v>
      </c>
      <c r="L316" s="172">
        <v>3.8900000000000006</v>
      </c>
      <c r="M316" s="200"/>
      <c r="N316" s="200"/>
      <c r="O316" s="200"/>
      <c r="P316" s="200"/>
      <c r="Q316" s="200"/>
      <c r="R316" s="200"/>
      <c r="S316" s="200"/>
      <c r="T316" s="200"/>
      <c r="U316" s="200"/>
      <c r="V316" s="200"/>
      <c r="W316" s="200"/>
      <c r="X316" s="200"/>
      <c r="Y316" s="200"/>
      <c r="Z316" s="200"/>
      <c r="AA316" s="200"/>
      <c r="AB316" s="200"/>
      <c r="AC316" s="200"/>
      <c r="AD316" s="200"/>
      <c r="AE316" s="201"/>
      <c r="IQ316" s="126"/>
      <c r="IR316" s="126"/>
      <c r="IS316" s="126"/>
      <c r="IT316" s="126"/>
    </row>
    <row r="317" spans="1:254" s="123" customFormat="1" ht="14.25">
      <c r="A317" s="149">
        <v>309</v>
      </c>
      <c r="B317" s="149" t="s">
        <v>467</v>
      </c>
      <c r="C317" s="202" t="s">
        <v>181</v>
      </c>
      <c r="D317" s="149" t="s">
        <v>181</v>
      </c>
      <c r="E317" s="200"/>
      <c r="F317" s="201"/>
      <c r="G317" s="200"/>
      <c r="H317" s="200"/>
      <c r="I317" s="200"/>
      <c r="J317" s="193">
        <v>13.586</v>
      </c>
      <c r="K317" s="193">
        <v>13.586</v>
      </c>
      <c r="L317" s="172">
        <v>0</v>
      </c>
      <c r="M317" s="200"/>
      <c r="N317" s="200"/>
      <c r="O317" s="200"/>
      <c r="P317" s="200"/>
      <c r="Q317" s="200"/>
      <c r="R317" s="200"/>
      <c r="S317" s="200"/>
      <c r="T317" s="200"/>
      <c r="U317" s="200"/>
      <c r="V317" s="200"/>
      <c r="W317" s="200"/>
      <c r="X317" s="200"/>
      <c r="Y317" s="200"/>
      <c r="Z317" s="200"/>
      <c r="AA317" s="200"/>
      <c r="AB317" s="200"/>
      <c r="AC317" s="200"/>
      <c r="AD317" s="200"/>
      <c r="AE317" s="201"/>
      <c r="IQ317" s="126"/>
      <c r="IR317" s="126"/>
      <c r="IS317" s="126"/>
      <c r="IT317" s="126"/>
    </row>
    <row r="318" spans="1:254" s="123" customFormat="1" ht="14.25">
      <c r="A318" s="149">
        <v>310</v>
      </c>
      <c r="B318" s="149" t="s">
        <v>468</v>
      </c>
      <c r="C318" s="202" t="s">
        <v>181</v>
      </c>
      <c r="D318" s="149" t="s">
        <v>181</v>
      </c>
      <c r="E318" s="200"/>
      <c r="F318" s="201"/>
      <c r="G318" s="200"/>
      <c r="H318" s="200"/>
      <c r="I318" s="200"/>
      <c r="J318" s="155">
        <v>2.16</v>
      </c>
      <c r="K318" s="155">
        <v>2.16</v>
      </c>
      <c r="L318" s="172">
        <v>0</v>
      </c>
      <c r="M318" s="200"/>
      <c r="N318" s="200"/>
      <c r="O318" s="200"/>
      <c r="P318" s="200"/>
      <c r="Q318" s="200"/>
      <c r="R318" s="200"/>
      <c r="S318" s="200"/>
      <c r="T318" s="200"/>
      <c r="U318" s="200"/>
      <c r="V318" s="200"/>
      <c r="W318" s="200"/>
      <c r="X318" s="200"/>
      <c r="Y318" s="200"/>
      <c r="Z318" s="200"/>
      <c r="AA318" s="200"/>
      <c r="AB318" s="200"/>
      <c r="AC318" s="200"/>
      <c r="AD318" s="200"/>
      <c r="AE318" s="201"/>
      <c r="IQ318" s="126"/>
      <c r="IR318" s="126"/>
      <c r="IS318" s="126"/>
      <c r="IT318" s="126"/>
    </row>
    <row r="319" spans="1:254" s="123" customFormat="1" ht="14.25">
      <c r="A319" s="149">
        <v>311</v>
      </c>
      <c r="B319" s="149" t="s">
        <v>469</v>
      </c>
      <c r="C319" s="202" t="s">
        <v>181</v>
      </c>
      <c r="D319" s="149" t="s">
        <v>182</v>
      </c>
      <c r="E319" s="200"/>
      <c r="F319" s="201"/>
      <c r="G319" s="200"/>
      <c r="H319" s="200"/>
      <c r="I319" s="200"/>
      <c r="J319" s="155">
        <v>10</v>
      </c>
      <c r="K319" s="155">
        <v>10</v>
      </c>
      <c r="L319" s="172">
        <v>0</v>
      </c>
      <c r="M319" s="200"/>
      <c r="N319" s="200"/>
      <c r="O319" s="200"/>
      <c r="P319" s="200"/>
      <c r="Q319" s="200"/>
      <c r="R319" s="200"/>
      <c r="S319" s="200"/>
      <c r="T319" s="200"/>
      <c r="U319" s="200"/>
      <c r="V319" s="200"/>
      <c r="W319" s="200"/>
      <c r="X319" s="200"/>
      <c r="Y319" s="200"/>
      <c r="Z319" s="200"/>
      <c r="AA319" s="200"/>
      <c r="AB319" s="200"/>
      <c r="AC319" s="200"/>
      <c r="AD319" s="200"/>
      <c r="AE319" s="201"/>
      <c r="IQ319" s="126"/>
      <c r="IR319" s="126"/>
      <c r="IS319" s="126"/>
      <c r="IT319" s="126"/>
    </row>
    <row r="320" spans="1:254" s="123" customFormat="1" ht="14.25">
      <c r="A320" s="149">
        <v>312</v>
      </c>
      <c r="B320" s="149" t="s">
        <v>470</v>
      </c>
      <c r="C320" s="200" t="s">
        <v>181</v>
      </c>
      <c r="D320" s="149" t="s">
        <v>471</v>
      </c>
      <c r="E320" s="200"/>
      <c r="F320" s="201"/>
      <c r="G320" s="200"/>
      <c r="H320" s="200"/>
      <c r="I320" s="200"/>
      <c r="J320" s="155">
        <v>5</v>
      </c>
      <c r="K320" s="155">
        <v>5</v>
      </c>
      <c r="L320" s="172">
        <v>0</v>
      </c>
      <c r="M320" s="200"/>
      <c r="N320" s="200"/>
      <c r="O320" s="200"/>
      <c r="P320" s="200"/>
      <c r="Q320" s="200"/>
      <c r="R320" s="200"/>
      <c r="S320" s="200"/>
      <c r="T320" s="200"/>
      <c r="U320" s="200"/>
      <c r="V320" s="200"/>
      <c r="W320" s="200"/>
      <c r="X320" s="200"/>
      <c r="Y320" s="200"/>
      <c r="Z320" s="200"/>
      <c r="AA320" s="200"/>
      <c r="AB320" s="200"/>
      <c r="AC320" s="200"/>
      <c r="AD320" s="200"/>
      <c r="AE320" s="201"/>
      <c r="IQ320" s="126"/>
      <c r="IR320" s="126"/>
      <c r="IS320" s="126"/>
      <c r="IT320" s="126"/>
    </row>
    <row r="321" spans="1:254" s="123" customFormat="1" ht="14.25">
      <c r="A321" s="149">
        <v>313</v>
      </c>
      <c r="B321" s="149" t="s">
        <v>472</v>
      </c>
      <c r="C321" s="200" t="s">
        <v>309</v>
      </c>
      <c r="D321" s="149" t="s">
        <v>315</v>
      </c>
      <c r="E321" s="200"/>
      <c r="F321" s="201"/>
      <c r="G321" s="200"/>
      <c r="H321" s="200"/>
      <c r="I321" s="200"/>
      <c r="J321" s="155">
        <v>20</v>
      </c>
      <c r="K321" s="155">
        <v>20</v>
      </c>
      <c r="L321" s="172">
        <v>0</v>
      </c>
      <c r="M321" s="200"/>
      <c r="N321" s="200"/>
      <c r="O321" s="200"/>
      <c r="P321" s="200"/>
      <c r="Q321" s="200"/>
      <c r="R321" s="200"/>
      <c r="S321" s="200"/>
      <c r="T321" s="200"/>
      <c r="U321" s="200"/>
      <c r="V321" s="200"/>
      <c r="W321" s="200"/>
      <c r="X321" s="200"/>
      <c r="Y321" s="200"/>
      <c r="Z321" s="200"/>
      <c r="AA321" s="200"/>
      <c r="AB321" s="200"/>
      <c r="AC321" s="200"/>
      <c r="AD321" s="200"/>
      <c r="AE321" s="201"/>
      <c r="IQ321" s="126"/>
      <c r="IR321" s="126"/>
      <c r="IS321" s="126"/>
      <c r="IT321" s="126"/>
    </row>
    <row r="322" spans="1:254" s="123" customFormat="1" ht="14.25">
      <c r="A322" s="149">
        <v>314</v>
      </c>
      <c r="B322" s="149" t="s">
        <v>473</v>
      </c>
      <c r="C322" s="151" t="s">
        <v>37</v>
      </c>
      <c r="D322" s="151" t="s">
        <v>44</v>
      </c>
      <c r="E322" s="200"/>
      <c r="F322" s="201"/>
      <c r="G322" s="200"/>
      <c r="H322" s="200"/>
      <c r="I322" s="200"/>
      <c r="J322" s="155">
        <v>20</v>
      </c>
      <c r="K322" s="155">
        <v>20</v>
      </c>
      <c r="L322" s="172">
        <v>0</v>
      </c>
      <c r="M322" s="200"/>
      <c r="N322" s="200"/>
      <c r="O322" s="200"/>
      <c r="P322" s="200"/>
      <c r="Q322" s="200"/>
      <c r="R322" s="200"/>
      <c r="S322" s="200"/>
      <c r="T322" s="200"/>
      <c r="U322" s="200"/>
      <c r="V322" s="200"/>
      <c r="W322" s="200"/>
      <c r="X322" s="200"/>
      <c r="Y322" s="200"/>
      <c r="Z322" s="200"/>
      <c r="AA322" s="200"/>
      <c r="AB322" s="200"/>
      <c r="AC322" s="200"/>
      <c r="AD322" s="200"/>
      <c r="AE322" s="201"/>
      <c r="IQ322" s="126"/>
      <c r="IR322" s="126"/>
      <c r="IS322" s="126"/>
      <c r="IT322" s="126"/>
    </row>
    <row r="323" spans="1:254" s="123" customFormat="1" ht="14.25">
      <c r="A323" s="149">
        <v>315</v>
      </c>
      <c r="B323" s="203" t="s">
        <v>49</v>
      </c>
      <c r="C323" s="151" t="s">
        <v>37</v>
      </c>
      <c r="D323" s="200" t="s">
        <v>44</v>
      </c>
      <c r="E323" s="200"/>
      <c r="F323" s="201"/>
      <c r="G323" s="200"/>
      <c r="H323" s="200"/>
      <c r="I323" s="200"/>
      <c r="J323" s="155">
        <v>5</v>
      </c>
      <c r="K323" s="155">
        <v>5</v>
      </c>
      <c r="L323" s="172">
        <v>0</v>
      </c>
      <c r="M323" s="200"/>
      <c r="N323" s="200"/>
      <c r="O323" s="200"/>
      <c r="P323" s="200"/>
      <c r="Q323" s="200"/>
      <c r="R323" s="200"/>
      <c r="S323" s="200"/>
      <c r="T323" s="200"/>
      <c r="U323" s="200"/>
      <c r="V323" s="200"/>
      <c r="W323" s="200"/>
      <c r="X323" s="200"/>
      <c r="Y323" s="200"/>
      <c r="Z323" s="200"/>
      <c r="AA323" s="200"/>
      <c r="AB323" s="200"/>
      <c r="AC323" s="200"/>
      <c r="AD323" s="200"/>
      <c r="AE323" s="201"/>
      <c r="IQ323" s="126"/>
      <c r="IR323" s="126"/>
      <c r="IS323" s="126"/>
      <c r="IT323" s="126"/>
    </row>
    <row r="324" spans="1:254" s="123" customFormat="1" ht="14.25">
      <c r="A324" s="149">
        <v>316</v>
      </c>
      <c r="B324" s="149" t="s">
        <v>474</v>
      </c>
      <c r="C324" s="200" t="s">
        <v>309</v>
      </c>
      <c r="D324" s="149" t="s">
        <v>315</v>
      </c>
      <c r="E324" s="200"/>
      <c r="F324" s="201"/>
      <c r="G324" s="200"/>
      <c r="H324" s="200"/>
      <c r="I324" s="200"/>
      <c r="J324" s="155">
        <v>5</v>
      </c>
      <c r="K324" s="155">
        <v>5</v>
      </c>
      <c r="L324" s="172">
        <v>0</v>
      </c>
      <c r="M324" s="200"/>
      <c r="N324" s="200"/>
      <c r="O324" s="200"/>
      <c r="P324" s="200"/>
      <c r="Q324" s="200"/>
      <c r="R324" s="200"/>
      <c r="S324" s="200"/>
      <c r="T324" s="200"/>
      <c r="U324" s="200"/>
      <c r="V324" s="200"/>
      <c r="W324" s="200"/>
      <c r="X324" s="200"/>
      <c r="Y324" s="200"/>
      <c r="Z324" s="200"/>
      <c r="AA324" s="200"/>
      <c r="AB324" s="200"/>
      <c r="AC324" s="200"/>
      <c r="AD324" s="200"/>
      <c r="AE324" s="201"/>
      <c r="IQ324" s="126"/>
      <c r="IR324" s="126"/>
      <c r="IS324" s="126"/>
      <c r="IT324" s="126"/>
    </row>
    <row r="325" spans="1:254" s="123" customFormat="1" ht="14.25">
      <c r="A325" s="149">
        <v>317</v>
      </c>
      <c r="B325" s="149" t="s">
        <v>475</v>
      </c>
      <c r="C325" s="186" t="s">
        <v>155</v>
      </c>
      <c r="D325" s="149" t="s">
        <v>155</v>
      </c>
      <c r="E325" s="200"/>
      <c r="F325" s="201"/>
      <c r="G325" s="200"/>
      <c r="H325" s="200"/>
      <c r="I325" s="200"/>
      <c r="J325" s="155">
        <v>5.31</v>
      </c>
      <c r="K325" s="155">
        <v>5.31</v>
      </c>
      <c r="L325" s="172">
        <v>0</v>
      </c>
      <c r="M325" s="200"/>
      <c r="N325" s="200"/>
      <c r="O325" s="200"/>
      <c r="P325" s="200"/>
      <c r="Q325" s="200"/>
      <c r="R325" s="200"/>
      <c r="S325" s="200"/>
      <c r="T325" s="200"/>
      <c r="U325" s="200"/>
      <c r="V325" s="200"/>
      <c r="W325" s="200"/>
      <c r="X325" s="200"/>
      <c r="Y325" s="200"/>
      <c r="Z325" s="200"/>
      <c r="AA325" s="200"/>
      <c r="AB325" s="200"/>
      <c r="AC325" s="200"/>
      <c r="AD325" s="200"/>
      <c r="AE325" s="201"/>
      <c r="IQ325" s="126"/>
      <c r="IR325" s="126"/>
      <c r="IS325" s="126"/>
      <c r="IT325" s="126"/>
    </row>
    <row r="326" spans="1:254" s="123" customFormat="1" ht="14.25">
      <c r="A326" s="149">
        <v>318</v>
      </c>
      <c r="B326" s="149" t="s">
        <v>476</v>
      </c>
      <c r="C326" s="149" t="s">
        <v>376</v>
      </c>
      <c r="D326" s="200"/>
      <c r="E326" s="200"/>
      <c r="F326" s="201"/>
      <c r="G326" s="200"/>
      <c r="H326" s="200"/>
      <c r="I326" s="200"/>
      <c r="J326" s="155">
        <v>10</v>
      </c>
      <c r="K326" s="155">
        <v>10</v>
      </c>
      <c r="L326" s="172">
        <v>0</v>
      </c>
      <c r="M326" s="200"/>
      <c r="N326" s="200"/>
      <c r="O326" s="200"/>
      <c r="P326" s="200"/>
      <c r="Q326" s="200"/>
      <c r="R326" s="200"/>
      <c r="S326" s="200"/>
      <c r="T326" s="200"/>
      <c r="U326" s="200"/>
      <c r="V326" s="200"/>
      <c r="W326" s="200"/>
      <c r="X326" s="200"/>
      <c r="Y326" s="200"/>
      <c r="Z326" s="200"/>
      <c r="AA326" s="200"/>
      <c r="AB326" s="200"/>
      <c r="AC326" s="200"/>
      <c r="AD326" s="200"/>
      <c r="AE326" s="201"/>
      <c r="IQ326" s="126"/>
      <c r="IR326" s="126"/>
      <c r="IS326" s="126"/>
      <c r="IT326" s="126"/>
    </row>
    <row r="327" spans="1:254" s="123" customFormat="1" ht="14.25">
      <c r="A327" s="149">
        <v>319</v>
      </c>
      <c r="B327" s="149" t="s">
        <v>477</v>
      </c>
      <c r="C327" s="202" t="s">
        <v>181</v>
      </c>
      <c r="D327" s="149" t="s">
        <v>181</v>
      </c>
      <c r="E327" s="200"/>
      <c r="F327" s="201"/>
      <c r="G327" s="200"/>
      <c r="H327" s="200"/>
      <c r="I327" s="200"/>
      <c r="J327" s="155">
        <v>13.59</v>
      </c>
      <c r="K327" s="155">
        <v>13.59</v>
      </c>
      <c r="L327" s="172">
        <v>0</v>
      </c>
      <c r="M327" s="200"/>
      <c r="N327" s="200"/>
      <c r="O327" s="200"/>
      <c r="P327" s="200"/>
      <c r="Q327" s="200"/>
      <c r="R327" s="200"/>
      <c r="S327" s="200"/>
      <c r="T327" s="200"/>
      <c r="U327" s="200"/>
      <c r="V327" s="200"/>
      <c r="W327" s="200"/>
      <c r="X327" s="200"/>
      <c r="Y327" s="200"/>
      <c r="Z327" s="200"/>
      <c r="AA327" s="200"/>
      <c r="AB327" s="200"/>
      <c r="AC327" s="200"/>
      <c r="AD327" s="200"/>
      <c r="AE327" s="201"/>
      <c r="IQ327" s="126"/>
      <c r="IR327" s="126"/>
      <c r="IS327" s="126"/>
      <c r="IT327" s="126"/>
    </row>
    <row r="328" spans="1:254" s="123" customFormat="1" ht="14.25">
      <c r="A328" s="149">
        <v>320</v>
      </c>
      <c r="B328" s="149" t="s">
        <v>478</v>
      </c>
      <c r="C328" s="149" t="s">
        <v>130</v>
      </c>
      <c r="D328" s="200"/>
      <c r="E328" s="200"/>
      <c r="F328" s="201"/>
      <c r="G328" s="200"/>
      <c r="H328" s="200"/>
      <c r="I328" s="200"/>
      <c r="J328" s="155">
        <v>10</v>
      </c>
      <c r="K328" s="155">
        <v>10</v>
      </c>
      <c r="L328" s="172">
        <v>0</v>
      </c>
      <c r="M328" s="200"/>
      <c r="N328" s="200"/>
      <c r="O328" s="200"/>
      <c r="P328" s="200"/>
      <c r="Q328" s="200"/>
      <c r="R328" s="200"/>
      <c r="S328" s="200"/>
      <c r="T328" s="200"/>
      <c r="U328" s="200"/>
      <c r="V328" s="200"/>
      <c r="W328" s="200"/>
      <c r="X328" s="200"/>
      <c r="Y328" s="200"/>
      <c r="Z328" s="200"/>
      <c r="AA328" s="200"/>
      <c r="AB328" s="200"/>
      <c r="AC328" s="200"/>
      <c r="AD328" s="200"/>
      <c r="AE328" s="201"/>
      <c r="IQ328" s="126"/>
      <c r="IR328" s="126"/>
      <c r="IS328" s="126"/>
      <c r="IT328" s="126"/>
    </row>
    <row r="329" spans="1:254" s="123" customFormat="1" ht="14.25">
      <c r="A329" s="149">
        <v>321</v>
      </c>
      <c r="B329" s="150" t="s">
        <v>479</v>
      </c>
      <c r="C329" s="149" t="s">
        <v>480</v>
      </c>
      <c r="D329" s="149" t="s">
        <v>481</v>
      </c>
      <c r="E329" s="151" t="s">
        <v>38</v>
      </c>
      <c r="F329" s="152" t="s">
        <v>58</v>
      </c>
      <c r="G329" s="152">
        <v>5</v>
      </c>
      <c r="H329" s="155"/>
      <c r="I329" s="155"/>
      <c r="J329" s="155">
        <v>2.1</v>
      </c>
      <c r="K329" s="155">
        <v>1.6</v>
      </c>
      <c r="L329" s="172">
        <v>0.5</v>
      </c>
      <c r="M329" s="155" t="s">
        <v>40</v>
      </c>
      <c r="N329" s="190">
        <v>5</v>
      </c>
      <c r="O329" s="190">
        <v>16</v>
      </c>
      <c r="P329" s="190">
        <v>5</v>
      </c>
      <c r="Q329" s="190">
        <v>16</v>
      </c>
      <c r="R329" s="190">
        <v>150</v>
      </c>
      <c r="S329" s="190"/>
      <c r="T329" s="190"/>
      <c r="U329" s="190"/>
      <c r="V329" s="190"/>
      <c r="W329" s="190"/>
      <c r="X329" s="190"/>
      <c r="Y329" s="190"/>
      <c r="Z329" s="190"/>
      <c r="AA329" s="190"/>
      <c r="AB329" s="190"/>
      <c r="AC329" s="190"/>
      <c r="AD329" s="188" t="s">
        <v>156</v>
      </c>
      <c r="AE329" s="194"/>
      <c r="IQ329" s="126"/>
      <c r="IR329" s="126"/>
      <c r="IS329" s="126"/>
      <c r="IT329" s="126"/>
    </row>
    <row r="330" spans="1:254" s="123" customFormat="1" ht="14.25">
      <c r="A330" s="149">
        <v>322</v>
      </c>
      <c r="B330" s="150" t="s">
        <v>482</v>
      </c>
      <c r="C330" s="149" t="s">
        <v>480</v>
      </c>
      <c r="D330" s="149" t="s">
        <v>483</v>
      </c>
      <c r="E330" s="151" t="s">
        <v>38</v>
      </c>
      <c r="F330" s="152" t="s">
        <v>86</v>
      </c>
      <c r="G330" s="152">
        <v>1</v>
      </c>
      <c r="H330" s="155"/>
      <c r="I330" s="155"/>
      <c r="J330" s="155">
        <v>30</v>
      </c>
      <c r="K330" s="155">
        <v>30</v>
      </c>
      <c r="L330" s="172">
        <v>0</v>
      </c>
      <c r="M330" s="155" t="s">
        <v>40</v>
      </c>
      <c r="N330" s="190">
        <v>315</v>
      </c>
      <c r="O330" s="190">
        <v>1128</v>
      </c>
      <c r="P330" s="190">
        <v>80</v>
      </c>
      <c r="Q330" s="190">
        <v>227</v>
      </c>
      <c r="R330" s="190"/>
      <c r="S330" s="190">
        <v>38</v>
      </c>
      <c r="T330" s="190"/>
      <c r="U330" s="190"/>
      <c r="V330" s="190"/>
      <c r="W330" s="190"/>
      <c r="X330" s="190"/>
      <c r="Y330" s="190"/>
      <c r="Z330" s="190"/>
      <c r="AA330" s="190"/>
      <c r="AB330" s="190"/>
      <c r="AC330" s="190"/>
      <c r="AD330" s="188" t="s">
        <v>156</v>
      </c>
      <c r="AE330" s="194"/>
      <c r="IQ330" s="126"/>
      <c r="IR330" s="126"/>
      <c r="IS330" s="126"/>
      <c r="IT330" s="126"/>
    </row>
    <row r="331" spans="1:254" s="123" customFormat="1" ht="14.25">
      <c r="A331" s="149">
        <v>323</v>
      </c>
      <c r="B331" s="150" t="s">
        <v>484</v>
      </c>
      <c r="C331" s="149" t="s">
        <v>480</v>
      </c>
      <c r="D331" s="149" t="s">
        <v>485</v>
      </c>
      <c r="E331" s="151" t="s">
        <v>38</v>
      </c>
      <c r="F331" s="152" t="s">
        <v>86</v>
      </c>
      <c r="G331" s="152">
        <v>1</v>
      </c>
      <c r="H331" s="155"/>
      <c r="I331" s="155"/>
      <c r="J331" s="155">
        <v>30</v>
      </c>
      <c r="K331" s="155">
        <v>0</v>
      </c>
      <c r="L331" s="172">
        <v>30</v>
      </c>
      <c r="M331" s="155" t="s">
        <v>40</v>
      </c>
      <c r="N331" s="190">
        <v>357</v>
      </c>
      <c r="O331" s="190">
        <v>1528</v>
      </c>
      <c r="P331" s="190">
        <v>96</v>
      </c>
      <c r="Q331" s="190">
        <v>258</v>
      </c>
      <c r="R331" s="190"/>
      <c r="S331" s="190">
        <v>45</v>
      </c>
      <c r="T331" s="190"/>
      <c r="U331" s="190"/>
      <c r="V331" s="190"/>
      <c r="W331" s="190"/>
      <c r="X331" s="190"/>
      <c r="Y331" s="190"/>
      <c r="Z331" s="190"/>
      <c r="AA331" s="190"/>
      <c r="AB331" s="190"/>
      <c r="AC331" s="190"/>
      <c r="AD331" s="188" t="s">
        <v>156</v>
      </c>
      <c r="AE331" s="194"/>
      <c r="IQ331" s="126"/>
      <c r="IR331" s="126"/>
      <c r="IS331" s="126"/>
      <c r="IT331" s="126"/>
    </row>
    <row r="332" spans="1:254" s="123" customFormat="1" ht="14.25">
      <c r="A332" s="149">
        <v>324</v>
      </c>
      <c r="B332" s="157" t="s">
        <v>486</v>
      </c>
      <c r="C332" s="149" t="s">
        <v>480</v>
      </c>
      <c r="D332" s="149" t="s">
        <v>131</v>
      </c>
      <c r="E332" s="151" t="s">
        <v>38</v>
      </c>
      <c r="F332" s="152" t="s">
        <v>58</v>
      </c>
      <c r="G332" s="152">
        <v>352</v>
      </c>
      <c r="H332" s="155"/>
      <c r="I332" s="155"/>
      <c r="J332" s="155">
        <v>49.23</v>
      </c>
      <c r="K332" s="155">
        <v>49.23</v>
      </c>
      <c r="L332" s="172">
        <v>0</v>
      </c>
      <c r="M332" s="155" t="s">
        <v>40</v>
      </c>
      <c r="N332" s="190">
        <v>422</v>
      </c>
      <c r="O332" s="190">
        <v>2039</v>
      </c>
      <c r="P332" s="190">
        <v>422</v>
      </c>
      <c r="Q332" s="190">
        <v>2039</v>
      </c>
      <c r="R332" s="190">
        <v>150</v>
      </c>
      <c r="S332" s="190"/>
      <c r="T332" s="190"/>
      <c r="U332" s="190"/>
      <c r="V332" s="190"/>
      <c r="W332" s="190"/>
      <c r="X332" s="190"/>
      <c r="Y332" s="190"/>
      <c r="Z332" s="190"/>
      <c r="AA332" s="190"/>
      <c r="AB332" s="190"/>
      <c r="AC332" s="190"/>
      <c r="AD332" s="188" t="s">
        <v>156</v>
      </c>
      <c r="AE332" s="194"/>
      <c r="IQ332" s="126"/>
      <c r="IR332" s="126"/>
      <c r="IS332" s="126"/>
      <c r="IT332" s="126"/>
    </row>
    <row r="333" spans="1:254" s="123" customFormat="1" ht="14.25">
      <c r="A333" s="149">
        <v>325</v>
      </c>
      <c r="B333" s="150" t="s">
        <v>487</v>
      </c>
      <c r="C333" s="149" t="s">
        <v>480</v>
      </c>
      <c r="D333" s="149" t="s">
        <v>483</v>
      </c>
      <c r="E333" s="151" t="s">
        <v>38</v>
      </c>
      <c r="F333" s="152" t="s">
        <v>58</v>
      </c>
      <c r="G333" s="152">
        <v>61</v>
      </c>
      <c r="H333" s="155"/>
      <c r="I333" s="155"/>
      <c r="J333" s="155">
        <v>5</v>
      </c>
      <c r="K333" s="155">
        <v>0</v>
      </c>
      <c r="L333" s="172">
        <v>5</v>
      </c>
      <c r="M333" s="155" t="s">
        <v>40</v>
      </c>
      <c r="N333" s="190">
        <v>61</v>
      </c>
      <c r="O333" s="190">
        <v>189</v>
      </c>
      <c r="P333" s="190">
        <v>61</v>
      </c>
      <c r="Q333" s="190">
        <v>189</v>
      </c>
      <c r="R333" s="190">
        <v>150</v>
      </c>
      <c r="S333" s="190"/>
      <c r="T333" s="190"/>
      <c r="U333" s="190"/>
      <c r="V333" s="190"/>
      <c r="W333" s="190"/>
      <c r="X333" s="190"/>
      <c r="Y333" s="190"/>
      <c r="Z333" s="190"/>
      <c r="AA333" s="190"/>
      <c r="AB333" s="190"/>
      <c r="AC333" s="190"/>
      <c r="AD333" s="188" t="s">
        <v>156</v>
      </c>
      <c r="AE333" s="194"/>
      <c r="IQ333" s="126"/>
      <c r="IR333" s="126"/>
      <c r="IS333" s="126"/>
      <c r="IT333" s="126"/>
    </row>
    <row r="334" spans="1:254" s="123" customFormat="1" ht="14.25">
      <c r="A334" s="149">
        <v>326</v>
      </c>
      <c r="B334" s="150" t="s">
        <v>488</v>
      </c>
      <c r="C334" s="149" t="s">
        <v>480</v>
      </c>
      <c r="D334" s="149" t="s">
        <v>485</v>
      </c>
      <c r="E334" s="151" t="s">
        <v>38</v>
      </c>
      <c r="F334" s="152" t="s">
        <v>58</v>
      </c>
      <c r="G334" s="152">
        <v>86</v>
      </c>
      <c r="H334" s="155"/>
      <c r="I334" s="155"/>
      <c r="J334" s="155">
        <v>8</v>
      </c>
      <c r="K334" s="155">
        <v>0</v>
      </c>
      <c r="L334" s="172">
        <v>8</v>
      </c>
      <c r="M334" s="155" t="s">
        <v>40</v>
      </c>
      <c r="N334" s="190">
        <v>96</v>
      </c>
      <c r="O334" s="190">
        <v>258</v>
      </c>
      <c r="P334" s="190">
        <v>96</v>
      </c>
      <c r="Q334" s="190">
        <v>258</v>
      </c>
      <c r="R334" s="190">
        <v>150</v>
      </c>
      <c r="S334" s="190"/>
      <c r="T334" s="190"/>
      <c r="U334" s="190"/>
      <c r="V334" s="190"/>
      <c r="W334" s="190"/>
      <c r="X334" s="190"/>
      <c r="Y334" s="190"/>
      <c r="Z334" s="190"/>
      <c r="AA334" s="190"/>
      <c r="AB334" s="190"/>
      <c r="AC334" s="190"/>
      <c r="AD334" s="188" t="s">
        <v>156</v>
      </c>
      <c r="AE334" s="194"/>
      <c r="IQ334" s="126"/>
      <c r="IR334" s="126"/>
      <c r="IS334" s="126"/>
      <c r="IT334" s="126"/>
    </row>
    <row r="335" spans="1:254" s="123" customFormat="1" ht="14.25">
      <c r="A335" s="149">
        <v>327</v>
      </c>
      <c r="B335" s="150" t="s">
        <v>489</v>
      </c>
      <c r="C335" s="149" t="s">
        <v>480</v>
      </c>
      <c r="D335" s="149" t="s">
        <v>490</v>
      </c>
      <c r="E335" s="151" t="s">
        <v>38</v>
      </c>
      <c r="F335" s="152" t="s">
        <v>58</v>
      </c>
      <c r="G335" s="152">
        <v>38</v>
      </c>
      <c r="H335" s="155"/>
      <c r="I335" s="155"/>
      <c r="J335" s="155">
        <v>5</v>
      </c>
      <c r="K335" s="155">
        <v>5</v>
      </c>
      <c r="L335" s="172">
        <v>0</v>
      </c>
      <c r="M335" s="155" t="s">
        <v>40</v>
      </c>
      <c r="N335" s="190">
        <v>38</v>
      </c>
      <c r="O335" s="190">
        <v>112</v>
      </c>
      <c r="P335" s="190">
        <v>38</v>
      </c>
      <c r="Q335" s="190">
        <v>112</v>
      </c>
      <c r="R335" s="190">
        <v>150</v>
      </c>
      <c r="S335" s="190"/>
      <c r="T335" s="190"/>
      <c r="U335" s="190"/>
      <c r="V335" s="190"/>
      <c r="W335" s="190"/>
      <c r="X335" s="190"/>
      <c r="Y335" s="190"/>
      <c r="Z335" s="190"/>
      <c r="AA335" s="190"/>
      <c r="AB335" s="190"/>
      <c r="AC335" s="190"/>
      <c r="AD335" s="188" t="s">
        <v>156</v>
      </c>
      <c r="AE335" s="194"/>
      <c r="IQ335" s="126"/>
      <c r="IR335" s="126"/>
      <c r="IS335" s="126"/>
      <c r="IT335" s="126"/>
    </row>
    <row r="336" spans="1:254" s="123" customFormat="1" ht="14.25">
      <c r="A336" s="149">
        <v>328</v>
      </c>
      <c r="B336" s="150" t="s">
        <v>491</v>
      </c>
      <c r="C336" s="149" t="s">
        <v>480</v>
      </c>
      <c r="D336" s="149" t="s">
        <v>483</v>
      </c>
      <c r="E336" s="151" t="s">
        <v>38</v>
      </c>
      <c r="F336" s="152" t="s">
        <v>58</v>
      </c>
      <c r="G336" s="152">
        <v>80</v>
      </c>
      <c r="H336" s="155"/>
      <c r="I336" s="155"/>
      <c r="J336" s="155">
        <v>15</v>
      </c>
      <c r="K336" s="155">
        <v>0</v>
      </c>
      <c r="L336" s="172">
        <v>15</v>
      </c>
      <c r="M336" s="155" t="s">
        <v>40</v>
      </c>
      <c r="N336" s="190">
        <v>80</v>
      </c>
      <c r="O336" s="190">
        <v>227</v>
      </c>
      <c r="P336" s="190">
        <v>80</v>
      </c>
      <c r="Q336" s="190">
        <v>227</v>
      </c>
      <c r="R336" s="190">
        <v>150</v>
      </c>
      <c r="S336" s="190"/>
      <c r="T336" s="190"/>
      <c r="U336" s="190"/>
      <c r="V336" s="190"/>
      <c r="W336" s="190"/>
      <c r="X336" s="190"/>
      <c r="Y336" s="190"/>
      <c r="Z336" s="190"/>
      <c r="AA336" s="190"/>
      <c r="AB336" s="190"/>
      <c r="AC336" s="190"/>
      <c r="AD336" s="188" t="s">
        <v>156</v>
      </c>
      <c r="AE336" s="194"/>
      <c r="IQ336" s="126"/>
      <c r="IR336" s="126"/>
      <c r="IS336" s="126"/>
      <c r="IT336" s="126"/>
    </row>
    <row r="337" spans="1:254" s="123" customFormat="1" ht="14.25">
      <c r="A337" s="149">
        <v>329</v>
      </c>
      <c r="B337" s="150" t="s">
        <v>492</v>
      </c>
      <c r="C337" s="149" t="s">
        <v>480</v>
      </c>
      <c r="D337" s="149" t="s">
        <v>483</v>
      </c>
      <c r="E337" s="151" t="s">
        <v>38</v>
      </c>
      <c r="F337" s="152" t="s">
        <v>493</v>
      </c>
      <c r="G337" s="152">
        <v>80</v>
      </c>
      <c r="H337" s="155"/>
      <c r="I337" s="155"/>
      <c r="J337" s="155">
        <v>5</v>
      </c>
      <c r="K337" s="155">
        <v>0</v>
      </c>
      <c r="L337" s="172">
        <v>5</v>
      </c>
      <c r="M337" s="155" t="s">
        <v>40</v>
      </c>
      <c r="N337" s="190">
        <v>315</v>
      </c>
      <c r="O337" s="190">
        <v>1128</v>
      </c>
      <c r="P337" s="190">
        <v>80</v>
      </c>
      <c r="Q337" s="190">
        <v>227</v>
      </c>
      <c r="R337" s="190"/>
      <c r="S337" s="190">
        <v>5</v>
      </c>
      <c r="T337" s="190"/>
      <c r="U337" s="190"/>
      <c r="V337" s="190"/>
      <c r="W337" s="190"/>
      <c r="X337" s="190"/>
      <c r="Y337" s="190"/>
      <c r="Z337" s="190"/>
      <c r="AA337" s="190"/>
      <c r="AB337" s="190">
        <v>6</v>
      </c>
      <c r="AC337" s="190">
        <v>21</v>
      </c>
      <c r="AD337" s="188" t="s">
        <v>156</v>
      </c>
      <c r="AE337" s="194"/>
      <c r="IQ337" s="126"/>
      <c r="IR337" s="126"/>
      <c r="IS337" s="126"/>
      <c r="IT337" s="126"/>
    </row>
    <row r="338" spans="1:254" s="123" customFormat="1" ht="14.25">
      <c r="A338" s="149">
        <v>330</v>
      </c>
      <c r="B338" s="150" t="s">
        <v>488</v>
      </c>
      <c r="C338" s="149" t="s">
        <v>480</v>
      </c>
      <c r="D338" s="149" t="s">
        <v>485</v>
      </c>
      <c r="E338" s="151" t="s">
        <v>38</v>
      </c>
      <c r="F338" s="152" t="s">
        <v>86</v>
      </c>
      <c r="G338" s="152">
        <v>1</v>
      </c>
      <c r="H338" s="155"/>
      <c r="I338" s="155"/>
      <c r="J338" s="155">
        <v>2</v>
      </c>
      <c r="K338" s="155">
        <v>0</v>
      </c>
      <c r="L338" s="172">
        <v>2</v>
      </c>
      <c r="M338" s="155" t="s">
        <v>40</v>
      </c>
      <c r="N338" s="190">
        <v>96</v>
      </c>
      <c r="O338" s="190">
        <v>258</v>
      </c>
      <c r="P338" s="190">
        <v>96</v>
      </c>
      <c r="Q338" s="190">
        <v>258</v>
      </c>
      <c r="R338" s="190"/>
      <c r="S338" s="190">
        <v>8</v>
      </c>
      <c r="T338" s="190"/>
      <c r="U338" s="190"/>
      <c r="V338" s="190"/>
      <c r="W338" s="190"/>
      <c r="X338" s="190"/>
      <c r="Y338" s="190"/>
      <c r="Z338" s="190"/>
      <c r="AA338" s="190"/>
      <c r="AB338" s="190"/>
      <c r="AC338" s="190"/>
      <c r="AD338" s="188" t="s">
        <v>156</v>
      </c>
      <c r="AE338" s="194"/>
      <c r="IQ338" s="126"/>
      <c r="IR338" s="126"/>
      <c r="IS338" s="126"/>
      <c r="IT338" s="126"/>
    </row>
    <row r="339" spans="1:254" s="123" customFormat="1" ht="14.25">
      <c r="A339" s="149">
        <v>331</v>
      </c>
      <c r="B339" s="150" t="s">
        <v>494</v>
      </c>
      <c r="C339" s="149" t="s">
        <v>480</v>
      </c>
      <c r="D339" s="149" t="s">
        <v>485</v>
      </c>
      <c r="E339" s="151" t="s">
        <v>38</v>
      </c>
      <c r="F339" s="152" t="s">
        <v>58</v>
      </c>
      <c r="G339" s="152">
        <v>87</v>
      </c>
      <c r="H339" s="155"/>
      <c r="I339" s="155"/>
      <c r="J339" s="155">
        <v>26.2</v>
      </c>
      <c r="K339" s="155">
        <v>26.2</v>
      </c>
      <c r="L339" s="172">
        <v>0</v>
      </c>
      <c r="M339" s="155" t="s">
        <v>40</v>
      </c>
      <c r="N339" s="190">
        <v>87</v>
      </c>
      <c r="O339" s="190">
        <v>262</v>
      </c>
      <c r="P339" s="190">
        <v>87</v>
      </c>
      <c r="Q339" s="190">
        <v>262</v>
      </c>
      <c r="R339" s="190">
        <v>150</v>
      </c>
      <c r="S339" s="190"/>
      <c r="T339" s="190"/>
      <c r="U339" s="190"/>
      <c r="V339" s="190"/>
      <c r="W339" s="190"/>
      <c r="X339" s="190"/>
      <c r="Y339" s="190"/>
      <c r="Z339" s="190"/>
      <c r="AA339" s="190"/>
      <c r="AB339" s="190"/>
      <c r="AC339" s="190"/>
      <c r="AD339" s="188" t="s">
        <v>156</v>
      </c>
      <c r="AE339" s="194"/>
      <c r="IQ339" s="126"/>
      <c r="IR339" s="126"/>
      <c r="IS339" s="126"/>
      <c r="IT339" s="126"/>
    </row>
    <row r="340" spans="1:254" s="123" customFormat="1" ht="14.25">
      <c r="A340" s="149">
        <v>332</v>
      </c>
      <c r="B340" s="150" t="s">
        <v>495</v>
      </c>
      <c r="C340" s="149" t="s">
        <v>480</v>
      </c>
      <c r="D340" s="149" t="s">
        <v>483</v>
      </c>
      <c r="E340" s="151" t="s">
        <v>38</v>
      </c>
      <c r="F340" s="152" t="s">
        <v>58</v>
      </c>
      <c r="G340" s="152">
        <v>61</v>
      </c>
      <c r="H340" s="152"/>
      <c r="I340" s="152"/>
      <c r="J340" s="155">
        <v>25.94</v>
      </c>
      <c r="K340" s="155">
        <v>25.94</v>
      </c>
      <c r="L340" s="172">
        <v>0</v>
      </c>
      <c r="M340" s="155" t="s">
        <v>40</v>
      </c>
      <c r="N340" s="190">
        <v>61</v>
      </c>
      <c r="O340" s="190">
        <v>189</v>
      </c>
      <c r="P340" s="190">
        <v>61</v>
      </c>
      <c r="Q340" s="190">
        <v>189</v>
      </c>
      <c r="R340" s="190">
        <v>150</v>
      </c>
      <c r="S340" s="190"/>
      <c r="T340" s="190"/>
      <c r="U340" s="190"/>
      <c r="V340" s="190"/>
      <c r="W340" s="190"/>
      <c r="X340" s="190"/>
      <c r="Y340" s="190"/>
      <c r="Z340" s="190"/>
      <c r="AA340" s="190"/>
      <c r="AB340" s="190"/>
      <c r="AC340" s="190"/>
      <c r="AD340" s="188" t="s">
        <v>156</v>
      </c>
      <c r="AE340" s="194"/>
      <c r="IQ340" s="126"/>
      <c r="IR340" s="126"/>
      <c r="IS340" s="126"/>
      <c r="IT340" s="126"/>
    </row>
    <row r="341" spans="1:254" s="123" customFormat="1" ht="14.25">
      <c r="A341" s="149">
        <v>333</v>
      </c>
      <c r="B341" s="150" t="s">
        <v>496</v>
      </c>
      <c r="C341" s="149" t="s">
        <v>480</v>
      </c>
      <c r="D341" s="149" t="s">
        <v>483</v>
      </c>
      <c r="E341" s="151" t="s">
        <v>38</v>
      </c>
      <c r="F341" s="152" t="s">
        <v>58</v>
      </c>
      <c r="G341" s="152">
        <v>13</v>
      </c>
      <c r="H341" s="155"/>
      <c r="I341" s="155"/>
      <c r="J341" s="155">
        <v>20</v>
      </c>
      <c r="K341" s="155">
        <v>20</v>
      </c>
      <c r="L341" s="172">
        <v>0</v>
      </c>
      <c r="M341" s="155" t="s">
        <v>40</v>
      </c>
      <c r="N341" s="190">
        <v>13</v>
      </c>
      <c r="O341" s="190">
        <v>28</v>
      </c>
      <c r="P341" s="190">
        <v>13</v>
      </c>
      <c r="Q341" s="190">
        <v>28</v>
      </c>
      <c r="R341" s="190">
        <v>200</v>
      </c>
      <c r="S341" s="190"/>
      <c r="T341" s="190"/>
      <c r="U341" s="190"/>
      <c r="V341" s="190"/>
      <c r="W341" s="190"/>
      <c r="X341" s="190"/>
      <c r="Y341" s="190"/>
      <c r="Z341" s="190"/>
      <c r="AA341" s="190"/>
      <c r="AB341" s="190"/>
      <c r="AC341" s="190"/>
      <c r="AD341" s="188" t="s">
        <v>156</v>
      </c>
      <c r="AE341" s="194"/>
      <c r="IQ341" s="126"/>
      <c r="IR341" s="126"/>
      <c r="IS341" s="126"/>
      <c r="IT341" s="126"/>
    </row>
    <row r="342" spans="1:254" s="123" customFormat="1" ht="14.25">
      <c r="A342" s="149">
        <v>334</v>
      </c>
      <c r="B342" s="150" t="s">
        <v>497</v>
      </c>
      <c r="C342" s="149" t="s">
        <v>480</v>
      </c>
      <c r="D342" s="149" t="s">
        <v>485</v>
      </c>
      <c r="E342" s="151" t="s">
        <v>38</v>
      </c>
      <c r="F342" s="152" t="s">
        <v>58</v>
      </c>
      <c r="G342" s="152">
        <v>19</v>
      </c>
      <c r="H342" s="155"/>
      <c r="I342" s="155"/>
      <c r="J342" s="155">
        <v>20</v>
      </c>
      <c r="K342" s="155">
        <v>20</v>
      </c>
      <c r="L342" s="172">
        <v>0</v>
      </c>
      <c r="M342" s="155" t="s">
        <v>40</v>
      </c>
      <c r="N342" s="190">
        <v>19</v>
      </c>
      <c r="O342" s="190">
        <v>57</v>
      </c>
      <c r="P342" s="190">
        <v>19</v>
      </c>
      <c r="Q342" s="190">
        <v>57</v>
      </c>
      <c r="R342" s="190">
        <v>200</v>
      </c>
      <c r="S342" s="190"/>
      <c r="T342" s="190"/>
      <c r="U342" s="190"/>
      <c r="V342" s="190"/>
      <c r="W342" s="190"/>
      <c r="X342" s="190"/>
      <c r="Y342" s="190"/>
      <c r="Z342" s="190"/>
      <c r="AA342" s="190"/>
      <c r="AB342" s="190"/>
      <c r="AC342" s="190"/>
      <c r="AD342" s="188" t="s">
        <v>156</v>
      </c>
      <c r="AE342" s="194"/>
      <c r="IQ342" s="126"/>
      <c r="IR342" s="126"/>
      <c r="IS342" s="126"/>
      <c r="IT342" s="126"/>
    </row>
    <row r="343" spans="1:254" s="123" customFormat="1" ht="14.25">
      <c r="A343" s="149">
        <v>335</v>
      </c>
      <c r="B343" s="150" t="s">
        <v>498</v>
      </c>
      <c r="C343" s="149" t="s">
        <v>480</v>
      </c>
      <c r="D343" s="149" t="s">
        <v>131</v>
      </c>
      <c r="E343" s="151" t="s">
        <v>38</v>
      </c>
      <c r="F343" s="152" t="s">
        <v>58</v>
      </c>
      <c r="G343" s="152">
        <v>6</v>
      </c>
      <c r="H343" s="155"/>
      <c r="I343" s="155"/>
      <c r="J343" s="155">
        <v>50</v>
      </c>
      <c r="K343" s="155">
        <v>10</v>
      </c>
      <c r="L343" s="172">
        <v>40</v>
      </c>
      <c r="M343" s="155" t="s">
        <v>40</v>
      </c>
      <c r="N343" s="190">
        <v>6</v>
      </c>
      <c r="O343" s="190">
        <v>21</v>
      </c>
      <c r="P343" s="190">
        <v>6</v>
      </c>
      <c r="Q343" s="190">
        <v>21</v>
      </c>
      <c r="R343" s="190">
        <v>150</v>
      </c>
      <c r="S343" s="190"/>
      <c r="T343" s="190"/>
      <c r="U343" s="190"/>
      <c r="V343" s="190"/>
      <c r="W343" s="190"/>
      <c r="X343" s="190"/>
      <c r="Y343" s="190"/>
      <c r="Z343" s="190"/>
      <c r="AA343" s="190"/>
      <c r="AB343" s="190"/>
      <c r="AC343" s="190"/>
      <c r="AD343" s="188" t="s">
        <v>156</v>
      </c>
      <c r="AE343" s="194"/>
      <c r="IQ343" s="126"/>
      <c r="IR343" s="126"/>
      <c r="IS343" s="126"/>
      <c r="IT343" s="126"/>
    </row>
    <row r="344" spans="1:254" s="123" customFormat="1" ht="14.25">
      <c r="A344" s="149">
        <v>336</v>
      </c>
      <c r="B344" s="150" t="s">
        <v>499</v>
      </c>
      <c r="C344" s="149" t="s">
        <v>480</v>
      </c>
      <c r="D344" s="149" t="s">
        <v>483</v>
      </c>
      <c r="E344" s="151" t="s">
        <v>38</v>
      </c>
      <c r="F344" s="152" t="s">
        <v>58</v>
      </c>
      <c r="G344" s="152">
        <v>4</v>
      </c>
      <c r="H344" s="155"/>
      <c r="I344" s="155"/>
      <c r="J344" s="155">
        <v>10</v>
      </c>
      <c r="K344" s="155">
        <v>10</v>
      </c>
      <c r="L344" s="172">
        <v>0</v>
      </c>
      <c r="M344" s="155" t="s">
        <v>40</v>
      </c>
      <c r="N344" s="190">
        <v>4</v>
      </c>
      <c r="O344" s="190">
        <v>12</v>
      </c>
      <c r="P344" s="190">
        <v>4</v>
      </c>
      <c r="Q344" s="190">
        <v>12</v>
      </c>
      <c r="R344" s="190">
        <v>150</v>
      </c>
      <c r="S344" s="190"/>
      <c r="T344" s="190"/>
      <c r="U344" s="190"/>
      <c r="V344" s="190"/>
      <c r="W344" s="190"/>
      <c r="X344" s="190"/>
      <c r="Y344" s="190"/>
      <c r="Z344" s="190"/>
      <c r="AA344" s="190"/>
      <c r="AB344" s="190"/>
      <c r="AC344" s="190"/>
      <c r="AD344" s="188" t="s">
        <v>156</v>
      </c>
      <c r="AE344" s="194"/>
      <c r="IQ344" s="126"/>
      <c r="IR344" s="126"/>
      <c r="IS344" s="126"/>
      <c r="IT344" s="126"/>
    </row>
    <row r="345" spans="1:254" s="123" customFormat="1" ht="14.25">
      <c r="A345" s="149">
        <v>337</v>
      </c>
      <c r="B345" s="150" t="s">
        <v>500</v>
      </c>
      <c r="C345" s="149" t="s">
        <v>480</v>
      </c>
      <c r="D345" s="149" t="s">
        <v>485</v>
      </c>
      <c r="E345" s="151" t="s">
        <v>38</v>
      </c>
      <c r="F345" s="152" t="s">
        <v>58</v>
      </c>
      <c r="G345" s="152">
        <v>5</v>
      </c>
      <c r="H345" s="155"/>
      <c r="I345" s="155"/>
      <c r="J345" s="155">
        <v>50</v>
      </c>
      <c r="K345" s="155">
        <v>50</v>
      </c>
      <c r="L345" s="172">
        <v>0</v>
      </c>
      <c r="M345" s="155" t="s">
        <v>40</v>
      </c>
      <c r="N345" s="190">
        <v>5</v>
      </c>
      <c r="O345" s="190">
        <v>17</v>
      </c>
      <c r="P345" s="190">
        <v>5</v>
      </c>
      <c r="Q345" s="190">
        <v>17</v>
      </c>
      <c r="R345" s="190">
        <v>150</v>
      </c>
      <c r="S345" s="190"/>
      <c r="T345" s="190"/>
      <c r="U345" s="190"/>
      <c r="V345" s="190"/>
      <c r="W345" s="190"/>
      <c r="X345" s="190"/>
      <c r="Y345" s="190"/>
      <c r="Z345" s="190"/>
      <c r="AA345" s="190"/>
      <c r="AB345" s="190"/>
      <c r="AC345" s="190"/>
      <c r="AD345" s="188" t="s">
        <v>156</v>
      </c>
      <c r="AE345" s="194"/>
      <c r="IQ345" s="126"/>
      <c r="IR345" s="126"/>
      <c r="IS345" s="126"/>
      <c r="IT345" s="126"/>
    </row>
    <row r="346" spans="1:254" s="123" customFormat="1" ht="14.25">
      <c r="A346" s="149">
        <v>338</v>
      </c>
      <c r="B346" s="150" t="s">
        <v>501</v>
      </c>
      <c r="C346" s="149" t="s">
        <v>480</v>
      </c>
      <c r="D346" s="149" t="s">
        <v>131</v>
      </c>
      <c r="E346" s="151" t="s">
        <v>38</v>
      </c>
      <c r="F346" s="152" t="s">
        <v>58</v>
      </c>
      <c r="G346" s="152">
        <v>91</v>
      </c>
      <c r="H346" s="155"/>
      <c r="I346" s="155"/>
      <c r="J346" s="155">
        <v>27</v>
      </c>
      <c r="K346" s="155">
        <v>27</v>
      </c>
      <c r="L346" s="172">
        <v>0</v>
      </c>
      <c r="M346" s="155" t="s">
        <v>40</v>
      </c>
      <c r="N346" s="190">
        <v>91</v>
      </c>
      <c r="O346" s="190">
        <v>284</v>
      </c>
      <c r="P346" s="190">
        <v>91</v>
      </c>
      <c r="Q346" s="190">
        <v>284</v>
      </c>
      <c r="R346" s="190"/>
      <c r="S346" s="190"/>
      <c r="T346" s="190"/>
      <c r="U346" s="190"/>
      <c r="V346" s="190"/>
      <c r="W346" s="190"/>
      <c r="X346" s="190"/>
      <c r="Y346" s="190"/>
      <c r="Z346" s="190"/>
      <c r="AA346" s="190"/>
      <c r="AB346" s="190">
        <v>91</v>
      </c>
      <c r="AC346" s="190">
        <v>91</v>
      </c>
      <c r="AD346" s="210" t="s">
        <v>80</v>
      </c>
      <c r="AE346" s="194"/>
      <c r="IQ346" s="126"/>
      <c r="IR346" s="126"/>
      <c r="IS346" s="126"/>
      <c r="IT346" s="126"/>
    </row>
    <row r="347" spans="1:254" s="123" customFormat="1" ht="14.25">
      <c r="A347" s="149">
        <v>339</v>
      </c>
      <c r="B347" s="150" t="s">
        <v>502</v>
      </c>
      <c r="C347" s="149" t="s">
        <v>480</v>
      </c>
      <c r="D347" s="149" t="s">
        <v>483</v>
      </c>
      <c r="E347" s="151" t="s">
        <v>38</v>
      </c>
      <c r="F347" s="152" t="s">
        <v>69</v>
      </c>
      <c r="G347" s="152">
        <v>8.25</v>
      </c>
      <c r="H347" s="155"/>
      <c r="I347" s="155"/>
      <c r="J347" s="155">
        <v>70.5</v>
      </c>
      <c r="K347" s="155">
        <v>8</v>
      </c>
      <c r="L347" s="172">
        <v>62.5</v>
      </c>
      <c r="M347" s="155" t="s">
        <v>40</v>
      </c>
      <c r="N347" s="190">
        <v>137</v>
      </c>
      <c r="O347" s="190">
        <v>412</v>
      </c>
      <c r="P347" s="190">
        <v>27</v>
      </c>
      <c r="Q347" s="190">
        <v>85</v>
      </c>
      <c r="R347" s="190"/>
      <c r="S347" s="190"/>
      <c r="T347" s="190"/>
      <c r="U347" s="190"/>
      <c r="V347" s="190"/>
      <c r="W347" s="190"/>
      <c r="X347" s="190"/>
      <c r="Y347" s="190"/>
      <c r="Z347" s="190">
        <v>412</v>
      </c>
      <c r="AA347" s="190">
        <v>85</v>
      </c>
      <c r="AB347" s="190"/>
      <c r="AC347" s="190"/>
      <c r="AD347" s="188" t="s">
        <v>156</v>
      </c>
      <c r="AE347" s="194"/>
      <c r="IQ347" s="126"/>
      <c r="IR347" s="126"/>
      <c r="IS347" s="126"/>
      <c r="IT347" s="126"/>
    </row>
    <row r="348" spans="1:254" s="123" customFormat="1" ht="14.25">
      <c r="A348" s="149">
        <v>340</v>
      </c>
      <c r="B348" s="150" t="s">
        <v>503</v>
      </c>
      <c r="C348" s="149" t="s">
        <v>480</v>
      </c>
      <c r="D348" s="149" t="s">
        <v>485</v>
      </c>
      <c r="E348" s="151" t="s">
        <v>38</v>
      </c>
      <c r="F348" s="152" t="s">
        <v>69</v>
      </c>
      <c r="G348" s="152">
        <v>14.194</v>
      </c>
      <c r="H348" s="155"/>
      <c r="I348" s="155"/>
      <c r="J348" s="155">
        <v>91.14</v>
      </c>
      <c r="K348" s="155">
        <v>9.2</v>
      </c>
      <c r="L348" s="172">
        <v>81.94</v>
      </c>
      <c r="M348" s="155" t="s">
        <v>40</v>
      </c>
      <c r="N348" s="190">
        <v>179</v>
      </c>
      <c r="O348" s="190">
        <v>582</v>
      </c>
      <c r="P348" s="190">
        <v>46</v>
      </c>
      <c r="Q348" s="190">
        <v>142</v>
      </c>
      <c r="R348" s="190"/>
      <c r="S348" s="190"/>
      <c r="T348" s="190"/>
      <c r="U348" s="190"/>
      <c r="V348" s="190"/>
      <c r="W348" s="190"/>
      <c r="X348" s="190"/>
      <c r="Y348" s="190"/>
      <c r="Z348" s="190">
        <v>582</v>
      </c>
      <c r="AA348" s="190">
        <v>142</v>
      </c>
      <c r="AB348" s="190"/>
      <c r="AC348" s="190"/>
      <c r="AD348" s="188" t="s">
        <v>156</v>
      </c>
      <c r="AE348" s="194"/>
      <c r="IQ348" s="126"/>
      <c r="IR348" s="126"/>
      <c r="IS348" s="126"/>
      <c r="IT348" s="126"/>
    </row>
    <row r="349" spans="1:254" s="123" customFormat="1" ht="14.25">
      <c r="A349" s="149">
        <v>341</v>
      </c>
      <c r="B349" s="150" t="s">
        <v>504</v>
      </c>
      <c r="C349" s="149" t="s">
        <v>480</v>
      </c>
      <c r="D349" s="149" t="s">
        <v>485</v>
      </c>
      <c r="E349" s="151" t="s">
        <v>38</v>
      </c>
      <c r="F349" s="152" t="s">
        <v>505</v>
      </c>
      <c r="G349" s="152">
        <v>1</v>
      </c>
      <c r="H349" s="155"/>
      <c r="I349" s="155"/>
      <c r="J349" s="155">
        <v>4</v>
      </c>
      <c r="K349" s="155">
        <v>0</v>
      </c>
      <c r="L349" s="172">
        <v>4</v>
      </c>
      <c r="M349" s="155" t="s">
        <v>40</v>
      </c>
      <c r="N349" s="190">
        <v>37</v>
      </c>
      <c r="O349" s="190">
        <v>118</v>
      </c>
      <c r="P349" s="190">
        <v>8</v>
      </c>
      <c r="Q349" s="190">
        <v>26</v>
      </c>
      <c r="R349" s="190"/>
      <c r="S349" s="190"/>
      <c r="T349" s="190"/>
      <c r="U349" s="190"/>
      <c r="V349" s="190"/>
      <c r="W349" s="190"/>
      <c r="X349" s="190"/>
      <c r="Y349" s="190"/>
      <c r="Z349" s="190">
        <v>118</v>
      </c>
      <c r="AA349" s="190">
        <v>26</v>
      </c>
      <c r="AB349" s="190"/>
      <c r="AC349" s="190"/>
      <c r="AD349" s="188" t="s">
        <v>156</v>
      </c>
      <c r="AE349" s="194"/>
      <c r="IQ349" s="126"/>
      <c r="IR349" s="126"/>
      <c r="IS349" s="126"/>
      <c r="IT349" s="126"/>
    </row>
    <row r="350" spans="1:254" s="123" customFormat="1" ht="14.25">
      <c r="A350" s="149">
        <v>342</v>
      </c>
      <c r="B350" s="150" t="s">
        <v>504</v>
      </c>
      <c r="C350" s="149" t="s">
        <v>480</v>
      </c>
      <c r="D350" s="149" t="s">
        <v>485</v>
      </c>
      <c r="E350" s="151" t="s">
        <v>38</v>
      </c>
      <c r="F350" s="152" t="s">
        <v>69</v>
      </c>
      <c r="G350" s="152">
        <v>2</v>
      </c>
      <c r="H350" s="155"/>
      <c r="I350" s="155"/>
      <c r="J350" s="155">
        <v>20</v>
      </c>
      <c r="K350" s="155">
        <v>0</v>
      </c>
      <c r="L350" s="172">
        <v>20</v>
      </c>
      <c r="M350" s="155" t="s">
        <v>40</v>
      </c>
      <c r="N350" s="190">
        <v>65</v>
      </c>
      <c r="O350" s="190">
        <v>197</v>
      </c>
      <c r="P350" s="190">
        <v>20</v>
      </c>
      <c r="Q350" s="190">
        <v>67</v>
      </c>
      <c r="R350" s="190"/>
      <c r="S350" s="190"/>
      <c r="T350" s="190"/>
      <c r="U350" s="190"/>
      <c r="V350" s="190"/>
      <c r="W350" s="190"/>
      <c r="X350" s="190"/>
      <c r="Y350" s="190"/>
      <c r="Z350" s="190">
        <v>197</v>
      </c>
      <c r="AA350" s="190">
        <v>67</v>
      </c>
      <c r="AB350" s="190"/>
      <c r="AC350" s="190"/>
      <c r="AD350" s="188" t="s">
        <v>156</v>
      </c>
      <c r="AE350" s="194"/>
      <c r="IQ350" s="126"/>
      <c r="IR350" s="126"/>
      <c r="IS350" s="126"/>
      <c r="IT350" s="126"/>
    </row>
    <row r="351" spans="1:254" s="123" customFormat="1" ht="14.25">
      <c r="A351" s="149">
        <v>343</v>
      </c>
      <c r="B351" s="150" t="s">
        <v>506</v>
      </c>
      <c r="C351" s="149" t="s">
        <v>480</v>
      </c>
      <c r="D351" s="149" t="s">
        <v>483</v>
      </c>
      <c r="E351" s="151" t="s">
        <v>38</v>
      </c>
      <c r="F351" s="152" t="s">
        <v>58</v>
      </c>
      <c r="G351" s="152">
        <v>80</v>
      </c>
      <c r="H351" s="155"/>
      <c r="I351" s="155"/>
      <c r="J351" s="155">
        <v>62</v>
      </c>
      <c r="K351" s="155">
        <v>62</v>
      </c>
      <c r="L351" s="172">
        <v>0</v>
      </c>
      <c r="M351" s="155" t="s">
        <v>40</v>
      </c>
      <c r="N351" s="190">
        <v>80</v>
      </c>
      <c r="O351" s="190">
        <v>227</v>
      </c>
      <c r="P351" s="190">
        <v>80</v>
      </c>
      <c r="Q351" s="190">
        <v>227</v>
      </c>
      <c r="R351" s="190"/>
      <c r="S351" s="190"/>
      <c r="T351" s="190"/>
      <c r="U351" s="190"/>
      <c r="V351" s="190"/>
      <c r="W351" s="190"/>
      <c r="X351" s="190"/>
      <c r="Y351" s="190"/>
      <c r="Z351" s="190">
        <v>227</v>
      </c>
      <c r="AA351" s="190">
        <v>227</v>
      </c>
      <c r="AB351" s="190"/>
      <c r="AC351" s="190"/>
      <c r="AD351" s="188" t="s">
        <v>156</v>
      </c>
      <c r="AE351" s="194"/>
      <c r="IQ351" s="126"/>
      <c r="IR351" s="126"/>
      <c r="IS351" s="126"/>
      <c r="IT351" s="126"/>
    </row>
    <row r="352" spans="1:254" s="123" customFormat="1" ht="14.25">
      <c r="A352" s="149">
        <v>344</v>
      </c>
      <c r="B352" s="150" t="s">
        <v>507</v>
      </c>
      <c r="C352" s="149" t="s">
        <v>480</v>
      </c>
      <c r="D352" s="149" t="s">
        <v>485</v>
      </c>
      <c r="E352" s="151" t="s">
        <v>38</v>
      </c>
      <c r="F352" s="152" t="s">
        <v>58</v>
      </c>
      <c r="G352" s="152">
        <v>96</v>
      </c>
      <c r="H352" s="155"/>
      <c r="I352" s="155"/>
      <c r="J352" s="155">
        <v>62</v>
      </c>
      <c r="K352" s="155">
        <v>62</v>
      </c>
      <c r="L352" s="172">
        <v>0</v>
      </c>
      <c r="M352" s="155" t="s">
        <v>40</v>
      </c>
      <c r="N352" s="190">
        <v>96</v>
      </c>
      <c r="O352" s="190">
        <v>257</v>
      </c>
      <c r="P352" s="190">
        <v>96</v>
      </c>
      <c r="Q352" s="190">
        <v>257</v>
      </c>
      <c r="R352" s="190"/>
      <c r="S352" s="190"/>
      <c r="T352" s="190"/>
      <c r="U352" s="190"/>
      <c r="V352" s="190"/>
      <c r="W352" s="190"/>
      <c r="X352" s="190"/>
      <c r="Y352" s="190"/>
      <c r="Z352" s="190">
        <v>257</v>
      </c>
      <c r="AA352" s="190">
        <v>257</v>
      </c>
      <c r="AB352" s="190"/>
      <c r="AC352" s="190"/>
      <c r="AD352" s="188" t="s">
        <v>156</v>
      </c>
      <c r="AE352" s="194"/>
      <c r="IQ352" s="126"/>
      <c r="IR352" s="126"/>
      <c r="IS352" s="126"/>
      <c r="IT352" s="126"/>
    </row>
    <row r="353" spans="1:254" s="123" customFormat="1" ht="14.25">
      <c r="A353" s="149">
        <v>345</v>
      </c>
      <c r="B353" s="150" t="s">
        <v>508</v>
      </c>
      <c r="C353" s="149" t="s">
        <v>480</v>
      </c>
      <c r="D353" s="149" t="s">
        <v>483</v>
      </c>
      <c r="E353" s="151" t="s">
        <v>38</v>
      </c>
      <c r="F353" s="154" t="s">
        <v>198</v>
      </c>
      <c r="G353" s="152">
        <v>11</v>
      </c>
      <c r="H353" s="154"/>
      <c r="I353" s="154"/>
      <c r="J353" s="155">
        <v>25</v>
      </c>
      <c r="K353" s="155">
        <v>18</v>
      </c>
      <c r="L353" s="172">
        <v>7</v>
      </c>
      <c r="M353" s="155" t="s">
        <v>40</v>
      </c>
      <c r="N353" s="190">
        <v>106</v>
      </c>
      <c r="O353" s="190">
        <v>334</v>
      </c>
      <c r="P353" s="190">
        <v>31</v>
      </c>
      <c r="Q353" s="190">
        <v>94</v>
      </c>
      <c r="R353" s="190">
        <v>100</v>
      </c>
      <c r="S353" s="190"/>
      <c r="T353" s="190"/>
      <c r="U353" s="190"/>
      <c r="V353" s="190"/>
      <c r="W353" s="190"/>
      <c r="X353" s="190"/>
      <c r="Y353" s="190"/>
      <c r="Z353" s="190"/>
      <c r="AA353" s="190"/>
      <c r="AB353" s="190"/>
      <c r="AC353" s="190"/>
      <c r="AD353" s="188" t="s">
        <v>156</v>
      </c>
      <c r="AE353" s="194"/>
      <c r="IQ353" s="126"/>
      <c r="IR353" s="126"/>
      <c r="IS353" s="126"/>
      <c r="IT353" s="126"/>
    </row>
    <row r="354" spans="1:254" s="123" customFormat="1" ht="14.25">
      <c r="A354" s="149">
        <v>346</v>
      </c>
      <c r="B354" s="150" t="s">
        <v>509</v>
      </c>
      <c r="C354" s="149" t="s">
        <v>480</v>
      </c>
      <c r="D354" s="149" t="s">
        <v>485</v>
      </c>
      <c r="E354" s="151" t="s">
        <v>38</v>
      </c>
      <c r="F354" s="154" t="s">
        <v>198</v>
      </c>
      <c r="G354" s="152">
        <v>8</v>
      </c>
      <c r="H354" s="154"/>
      <c r="I354" s="154"/>
      <c r="J354" s="155">
        <v>19.2</v>
      </c>
      <c r="K354" s="155">
        <v>15</v>
      </c>
      <c r="L354" s="172">
        <v>4.199999999999999</v>
      </c>
      <c r="M354" s="155" t="s">
        <v>40</v>
      </c>
      <c r="N354" s="190">
        <v>81</v>
      </c>
      <c r="O354" s="190">
        <v>252</v>
      </c>
      <c r="P354" s="190">
        <v>18</v>
      </c>
      <c r="Q354" s="190">
        <v>58</v>
      </c>
      <c r="R354" s="190">
        <v>100</v>
      </c>
      <c r="S354" s="190"/>
      <c r="T354" s="190"/>
      <c r="U354" s="190"/>
      <c r="V354" s="190"/>
      <c r="W354" s="190"/>
      <c r="X354" s="190"/>
      <c r="Y354" s="190"/>
      <c r="Z354" s="190"/>
      <c r="AA354" s="190"/>
      <c r="AB354" s="190"/>
      <c r="AC354" s="190"/>
      <c r="AD354" s="188" t="s">
        <v>156</v>
      </c>
      <c r="AE354" s="194"/>
      <c r="IQ354" s="126"/>
      <c r="IR354" s="126"/>
      <c r="IS354" s="126"/>
      <c r="IT354" s="126"/>
    </row>
    <row r="355" spans="1:254" s="123" customFormat="1" ht="14.25">
      <c r="A355" s="149">
        <v>347</v>
      </c>
      <c r="B355" s="150" t="s">
        <v>504</v>
      </c>
      <c r="C355" s="149" t="s">
        <v>480</v>
      </c>
      <c r="D355" s="149" t="s">
        <v>485</v>
      </c>
      <c r="E355" s="151" t="s">
        <v>38</v>
      </c>
      <c r="F355" s="154" t="s">
        <v>198</v>
      </c>
      <c r="G355" s="152">
        <v>3</v>
      </c>
      <c r="H355" s="155"/>
      <c r="I355" s="155"/>
      <c r="J355" s="155">
        <v>6</v>
      </c>
      <c r="K355" s="155">
        <v>0</v>
      </c>
      <c r="L355" s="172">
        <v>6</v>
      </c>
      <c r="M355" s="155" t="s">
        <v>40</v>
      </c>
      <c r="N355" s="190">
        <v>35</v>
      </c>
      <c r="O355" s="190">
        <v>109</v>
      </c>
      <c r="P355" s="190">
        <v>6</v>
      </c>
      <c r="Q355" s="190">
        <v>23</v>
      </c>
      <c r="R355" s="190">
        <v>100</v>
      </c>
      <c r="S355" s="190"/>
      <c r="T355" s="190"/>
      <c r="U355" s="190"/>
      <c r="V355" s="190"/>
      <c r="W355" s="190"/>
      <c r="X355" s="190"/>
      <c r="Y355" s="190"/>
      <c r="Z355" s="190"/>
      <c r="AA355" s="190"/>
      <c r="AB355" s="190"/>
      <c r="AC355" s="190"/>
      <c r="AD355" s="188" t="s">
        <v>156</v>
      </c>
      <c r="AE355" s="194"/>
      <c r="IQ355" s="126"/>
      <c r="IR355" s="126"/>
      <c r="IS355" s="126"/>
      <c r="IT355" s="126"/>
    </row>
    <row r="356" spans="1:254" s="123" customFormat="1" ht="14.25">
      <c r="A356" s="149">
        <v>348</v>
      </c>
      <c r="B356" s="150" t="s">
        <v>510</v>
      </c>
      <c r="C356" s="149" t="s">
        <v>480</v>
      </c>
      <c r="D356" s="149" t="s">
        <v>483</v>
      </c>
      <c r="E356" s="151" t="s">
        <v>38</v>
      </c>
      <c r="F356" s="154" t="s">
        <v>86</v>
      </c>
      <c r="G356" s="152">
        <v>3</v>
      </c>
      <c r="H356" s="155"/>
      <c r="I356" s="155"/>
      <c r="J356" s="155">
        <v>12.5</v>
      </c>
      <c r="K356" s="155">
        <v>12.5</v>
      </c>
      <c r="L356" s="172">
        <v>0</v>
      </c>
      <c r="M356" s="155" t="s">
        <v>40</v>
      </c>
      <c r="N356" s="190">
        <v>315</v>
      </c>
      <c r="O356" s="190">
        <v>1128</v>
      </c>
      <c r="P356" s="190">
        <v>80</v>
      </c>
      <c r="Q356" s="190">
        <v>227</v>
      </c>
      <c r="R356" s="190"/>
      <c r="S356" s="190"/>
      <c r="T356" s="190"/>
      <c r="U356" s="190"/>
      <c r="V356" s="190"/>
      <c r="W356" s="190"/>
      <c r="X356" s="190"/>
      <c r="Y356" s="190"/>
      <c r="Z356" s="190"/>
      <c r="AA356" s="190"/>
      <c r="AB356" s="190">
        <v>315</v>
      </c>
      <c r="AC356" s="190">
        <v>80</v>
      </c>
      <c r="AD356" s="188" t="s">
        <v>156</v>
      </c>
      <c r="AE356" s="194"/>
      <c r="IQ356" s="126"/>
      <c r="IR356" s="126"/>
      <c r="IS356" s="126"/>
      <c r="IT356" s="126"/>
    </row>
    <row r="357" spans="1:254" s="123" customFormat="1" ht="14.25">
      <c r="A357" s="149">
        <v>349</v>
      </c>
      <c r="B357" s="150" t="s">
        <v>511</v>
      </c>
      <c r="C357" s="149" t="s">
        <v>480</v>
      </c>
      <c r="D357" s="149" t="s">
        <v>485</v>
      </c>
      <c r="E357" s="151" t="s">
        <v>38</v>
      </c>
      <c r="F357" s="154" t="s">
        <v>86</v>
      </c>
      <c r="G357" s="152">
        <v>3</v>
      </c>
      <c r="H357" s="155"/>
      <c r="I357" s="155"/>
      <c r="J357" s="155">
        <v>12.5</v>
      </c>
      <c r="K357" s="155">
        <v>12.5</v>
      </c>
      <c r="L357" s="172">
        <v>0</v>
      </c>
      <c r="M357" s="155" t="s">
        <v>40</v>
      </c>
      <c r="N357" s="190">
        <v>357</v>
      </c>
      <c r="O357" s="190">
        <v>1528</v>
      </c>
      <c r="P357" s="190">
        <v>96</v>
      </c>
      <c r="Q357" s="190">
        <v>258</v>
      </c>
      <c r="R357" s="190"/>
      <c r="S357" s="190"/>
      <c r="T357" s="190"/>
      <c r="U357" s="190"/>
      <c r="V357" s="190"/>
      <c r="W357" s="190"/>
      <c r="X357" s="190"/>
      <c r="Y357" s="190"/>
      <c r="Z357" s="190"/>
      <c r="AA357" s="190"/>
      <c r="AB357" s="190">
        <v>357</v>
      </c>
      <c r="AC357" s="190">
        <v>96</v>
      </c>
      <c r="AD357" s="188" t="s">
        <v>156</v>
      </c>
      <c r="AE357" s="194"/>
      <c r="IQ357" s="126"/>
      <c r="IR357" s="126"/>
      <c r="IS357" s="126"/>
      <c r="IT357" s="126"/>
    </row>
    <row r="358" spans="1:254" s="123" customFormat="1" ht="14.25">
      <c r="A358" s="149">
        <v>350</v>
      </c>
      <c r="B358" s="204" t="s">
        <v>512</v>
      </c>
      <c r="C358" s="149" t="s">
        <v>480</v>
      </c>
      <c r="D358" s="149" t="s">
        <v>483</v>
      </c>
      <c r="E358" s="151" t="s">
        <v>38</v>
      </c>
      <c r="F358" s="154" t="s">
        <v>58</v>
      </c>
      <c r="G358" s="152">
        <v>38</v>
      </c>
      <c r="H358" s="155"/>
      <c r="I358" s="155"/>
      <c r="J358" s="155">
        <v>5</v>
      </c>
      <c r="K358" s="155">
        <v>5</v>
      </c>
      <c r="L358" s="172">
        <v>0</v>
      </c>
      <c r="M358" s="155" t="s">
        <v>40</v>
      </c>
      <c r="N358" s="190">
        <v>66</v>
      </c>
      <c r="O358" s="190">
        <v>204</v>
      </c>
      <c r="P358" s="190">
        <v>38</v>
      </c>
      <c r="Q358" s="190">
        <v>125</v>
      </c>
      <c r="R358" s="190">
        <v>60</v>
      </c>
      <c r="S358" s="190"/>
      <c r="T358" s="190"/>
      <c r="U358" s="190"/>
      <c r="V358" s="190"/>
      <c r="W358" s="190"/>
      <c r="X358" s="190"/>
      <c r="Y358" s="190"/>
      <c r="Z358" s="190"/>
      <c r="AA358" s="190"/>
      <c r="AB358" s="190"/>
      <c r="AC358" s="190"/>
      <c r="AD358" s="188" t="s">
        <v>156</v>
      </c>
      <c r="AE358" s="194"/>
      <c r="IQ358" s="126"/>
      <c r="IR358" s="126"/>
      <c r="IS358" s="126"/>
      <c r="IT358" s="126"/>
    </row>
    <row r="359" spans="1:254" s="123" customFormat="1" ht="14.25">
      <c r="A359" s="149">
        <v>351</v>
      </c>
      <c r="B359" s="204" t="s">
        <v>513</v>
      </c>
      <c r="C359" s="149" t="s">
        <v>480</v>
      </c>
      <c r="D359" s="149" t="s">
        <v>485</v>
      </c>
      <c r="E359" s="151" t="s">
        <v>38</v>
      </c>
      <c r="F359" s="154" t="s">
        <v>58</v>
      </c>
      <c r="G359" s="152">
        <v>42</v>
      </c>
      <c r="H359" s="155"/>
      <c r="I359" s="155"/>
      <c r="J359" s="155">
        <v>5</v>
      </c>
      <c r="K359" s="155">
        <v>5</v>
      </c>
      <c r="L359" s="172">
        <v>0</v>
      </c>
      <c r="M359" s="155" t="s">
        <v>40</v>
      </c>
      <c r="N359" s="190">
        <v>72</v>
      </c>
      <c r="O359" s="190">
        <v>246</v>
      </c>
      <c r="P359" s="190">
        <v>42</v>
      </c>
      <c r="Q359" s="190">
        <v>158</v>
      </c>
      <c r="R359" s="190">
        <v>60</v>
      </c>
      <c r="S359" s="190"/>
      <c r="T359" s="190"/>
      <c r="U359" s="190"/>
      <c r="V359" s="190"/>
      <c r="W359" s="190"/>
      <c r="X359" s="190"/>
      <c r="Y359" s="190"/>
      <c r="Z359" s="190"/>
      <c r="AA359" s="190"/>
      <c r="AB359" s="190"/>
      <c r="AC359" s="190"/>
      <c r="AD359" s="188" t="s">
        <v>156</v>
      </c>
      <c r="AE359" s="194"/>
      <c r="IQ359" s="126"/>
      <c r="IR359" s="126"/>
      <c r="IS359" s="126"/>
      <c r="IT359" s="126"/>
    </row>
    <row r="360" spans="1:254" s="123" customFormat="1" ht="14.25">
      <c r="A360" s="149">
        <v>352</v>
      </c>
      <c r="B360" s="150" t="s">
        <v>492</v>
      </c>
      <c r="C360" s="149" t="s">
        <v>480</v>
      </c>
      <c r="D360" s="149" t="s">
        <v>483</v>
      </c>
      <c r="E360" s="151" t="s">
        <v>38</v>
      </c>
      <c r="F360" s="154" t="s">
        <v>58</v>
      </c>
      <c r="G360" s="152">
        <v>80</v>
      </c>
      <c r="H360" s="155"/>
      <c r="I360" s="155"/>
      <c r="J360" s="155">
        <v>5</v>
      </c>
      <c r="K360" s="155">
        <v>0</v>
      </c>
      <c r="L360" s="172">
        <v>5</v>
      </c>
      <c r="M360" s="155" t="s">
        <v>40</v>
      </c>
      <c r="N360" s="190">
        <v>315</v>
      </c>
      <c r="O360" s="190">
        <v>1128</v>
      </c>
      <c r="P360" s="190">
        <v>80</v>
      </c>
      <c r="Q360" s="190">
        <v>227</v>
      </c>
      <c r="R360" s="190">
        <v>100</v>
      </c>
      <c r="S360" s="190"/>
      <c r="T360" s="190"/>
      <c r="U360" s="190"/>
      <c r="V360" s="190"/>
      <c r="W360" s="190"/>
      <c r="X360" s="190"/>
      <c r="Y360" s="190"/>
      <c r="Z360" s="190"/>
      <c r="AA360" s="190"/>
      <c r="AB360" s="190"/>
      <c r="AC360" s="190"/>
      <c r="AD360" s="188" t="s">
        <v>156</v>
      </c>
      <c r="AE360" s="194"/>
      <c r="IQ360" s="126"/>
      <c r="IR360" s="126"/>
      <c r="IS360" s="126"/>
      <c r="IT360" s="126"/>
    </row>
    <row r="361" spans="1:254" s="123" customFormat="1" ht="14.25">
      <c r="A361" s="149">
        <v>353</v>
      </c>
      <c r="B361" s="205" t="s">
        <v>514</v>
      </c>
      <c r="C361" s="151" t="s">
        <v>515</v>
      </c>
      <c r="D361" s="156" t="s">
        <v>516</v>
      </c>
      <c r="E361" s="151" t="s">
        <v>38</v>
      </c>
      <c r="F361" s="206" t="s">
        <v>39</v>
      </c>
      <c r="G361" s="206">
        <v>253</v>
      </c>
      <c r="H361" s="207"/>
      <c r="I361" s="207"/>
      <c r="J361" s="193">
        <v>17.062</v>
      </c>
      <c r="K361" s="155">
        <v>17.062</v>
      </c>
      <c r="L361" s="172">
        <v>0</v>
      </c>
      <c r="M361" s="207" t="s">
        <v>40</v>
      </c>
      <c r="N361" s="207">
        <v>89</v>
      </c>
      <c r="O361" s="207">
        <v>253</v>
      </c>
      <c r="P361" s="207">
        <v>89</v>
      </c>
      <c r="Q361" s="207">
        <v>253</v>
      </c>
      <c r="R361" s="207">
        <v>700</v>
      </c>
      <c r="S361" s="207"/>
      <c r="T361" s="207"/>
      <c r="U361" s="207"/>
      <c r="V361" s="207"/>
      <c r="W361" s="207"/>
      <c r="X361" s="207"/>
      <c r="Y361" s="207"/>
      <c r="Z361" s="207"/>
      <c r="AA361" s="207"/>
      <c r="AB361" s="207"/>
      <c r="AC361" s="207"/>
      <c r="AD361" s="207" t="s">
        <v>80</v>
      </c>
      <c r="AE361" s="191"/>
      <c r="IQ361" s="126"/>
      <c r="IR361" s="126"/>
      <c r="IS361" s="126"/>
      <c r="IT361" s="126"/>
    </row>
    <row r="362" spans="1:254" s="123" customFormat="1" ht="14.25">
      <c r="A362" s="149">
        <v>354</v>
      </c>
      <c r="B362" s="205" t="s">
        <v>517</v>
      </c>
      <c r="C362" s="151" t="s">
        <v>515</v>
      </c>
      <c r="D362" s="156" t="s">
        <v>516</v>
      </c>
      <c r="E362" s="151" t="s">
        <v>38</v>
      </c>
      <c r="F362" s="206" t="s">
        <v>39</v>
      </c>
      <c r="G362" s="206">
        <v>1352</v>
      </c>
      <c r="H362" s="207"/>
      <c r="I362" s="207"/>
      <c r="J362" s="155">
        <v>30</v>
      </c>
      <c r="K362" s="155">
        <v>0</v>
      </c>
      <c r="L362" s="172">
        <v>30</v>
      </c>
      <c r="M362" s="207" t="s">
        <v>40</v>
      </c>
      <c r="N362" s="207">
        <v>376</v>
      </c>
      <c r="O362" s="207">
        <v>1352</v>
      </c>
      <c r="P362" s="207">
        <v>89</v>
      </c>
      <c r="Q362" s="207">
        <v>253</v>
      </c>
      <c r="R362" s="207">
        <v>15</v>
      </c>
      <c r="S362" s="207"/>
      <c r="T362" s="207"/>
      <c r="U362" s="207"/>
      <c r="V362" s="207"/>
      <c r="W362" s="207"/>
      <c r="X362" s="207"/>
      <c r="Y362" s="207"/>
      <c r="Z362" s="207"/>
      <c r="AA362" s="207"/>
      <c r="AB362" s="207"/>
      <c r="AC362" s="207"/>
      <c r="AD362" s="207" t="s">
        <v>80</v>
      </c>
      <c r="AE362" s="191"/>
      <c r="IQ362" s="126"/>
      <c r="IR362" s="126"/>
      <c r="IS362" s="126"/>
      <c r="IT362" s="126"/>
    </row>
    <row r="363" spans="1:254" s="123" customFormat="1" ht="14.25">
      <c r="A363" s="149">
        <v>355</v>
      </c>
      <c r="B363" s="205" t="s">
        <v>518</v>
      </c>
      <c r="C363" s="151" t="s">
        <v>515</v>
      </c>
      <c r="D363" s="156" t="s">
        <v>516</v>
      </c>
      <c r="E363" s="151" t="s">
        <v>38</v>
      </c>
      <c r="F363" s="206" t="s">
        <v>39</v>
      </c>
      <c r="G363" s="206">
        <v>253</v>
      </c>
      <c r="H363" s="207"/>
      <c r="I363" s="207"/>
      <c r="J363" s="155">
        <v>20</v>
      </c>
      <c r="K363" s="155">
        <v>20</v>
      </c>
      <c r="L363" s="172">
        <v>0</v>
      </c>
      <c r="M363" s="207" t="s">
        <v>40</v>
      </c>
      <c r="N363" s="207">
        <v>376</v>
      </c>
      <c r="O363" s="207">
        <v>1352</v>
      </c>
      <c r="P363" s="207">
        <v>89</v>
      </c>
      <c r="Q363" s="207">
        <v>253</v>
      </c>
      <c r="R363" s="207">
        <v>20</v>
      </c>
      <c r="S363" s="207"/>
      <c r="T363" s="207"/>
      <c r="U363" s="207"/>
      <c r="V363" s="207"/>
      <c r="W363" s="207"/>
      <c r="X363" s="207"/>
      <c r="Y363" s="207"/>
      <c r="Z363" s="207"/>
      <c r="AA363" s="207"/>
      <c r="AB363" s="207"/>
      <c r="AC363" s="207"/>
      <c r="AD363" s="207" t="s">
        <v>80</v>
      </c>
      <c r="AE363" s="191"/>
      <c r="IQ363" s="126"/>
      <c r="IR363" s="126"/>
      <c r="IS363" s="126"/>
      <c r="IT363" s="126"/>
    </row>
    <row r="364" spans="1:254" s="123" customFormat="1" ht="14.25">
      <c r="A364" s="149">
        <v>356</v>
      </c>
      <c r="B364" s="205" t="s">
        <v>519</v>
      </c>
      <c r="C364" s="151" t="s">
        <v>515</v>
      </c>
      <c r="D364" s="156" t="s">
        <v>516</v>
      </c>
      <c r="E364" s="151" t="s">
        <v>38</v>
      </c>
      <c r="F364" s="206" t="s">
        <v>39</v>
      </c>
      <c r="G364" s="206">
        <v>253</v>
      </c>
      <c r="H364" s="207"/>
      <c r="I364" s="207"/>
      <c r="J364" s="155">
        <v>10</v>
      </c>
      <c r="K364" s="155">
        <v>10</v>
      </c>
      <c r="L364" s="172">
        <v>0</v>
      </c>
      <c r="M364" s="207" t="s">
        <v>40</v>
      </c>
      <c r="N364" s="207">
        <v>376</v>
      </c>
      <c r="O364" s="207">
        <v>1352</v>
      </c>
      <c r="P364" s="207">
        <v>89</v>
      </c>
      <c r="Q364" s="207">
        <v>253</v>
      </c>
      <c r="R364" s="207">
        <v>10</v>
      </c>
      <c r="S364" s="207"/>
      <c r="T364" s="207"/>
      <c r="U364" s="207"/>
      <c r="V364" s="207"/>
      <c r="W364" s="207"/>
      <c r="X364" s="207"/>
      <c r="Y364" s="207"/>
      <c r="Z364" s="207"/>
      <c r="AA364" s="207"/>
      <c r="AB364" s="207"/>
      <c r="AC364" s="207"/>
      <c r="AD364" s="207" t="s">
        <v>80</v>
      </c>
      <c r="AE364" s="191"/>
      <c r="IQ364" s="126"/>
      <c r="IR364" s="126"/>
      <c r="IS364" s="126"/>
      <c r="IT364" s="126"/>
    </row>
    <row r="365" spans="1:254" s="123" customFormat="1" ht="14.25">
      <c r="A365" s="149">
        <v>357</v>
      </c>
      <c r="B365" s="205" t="s">
        <v>520</v>
      </c>
      <c r="C365" s="151" t="s">
        <v>515</v>
      </c>
      <c r="D365" s="156" t="s">
        <v>521</v>
      </c>
      <c r="E365" s="151" t="s">
        <v>38</v>
      </c>
      <c r="F365" s="206" t="s">
        <v>39</v>
      </c>
      <c r="G365" s="206">
        <v>302</v>
      </c>
      <c r="H365" s="207"/>
      <c r="I365" s="207"/>
      <c r="J365" s="155">
        <v>22.2727</v>
      </c>
      <c r="K365" s="155">
        <v>22.2727</v>
      </c>
      <c r="L365" s="172">
        <v>0</v>
      </c>
      <c r="M365" s="207" t="s">
        <v>40</v>
      </c>
      <c r="N365" s="207">
        <v>446</v>
      </c>
      <c r="O365" s="207">
        <v>1531</v>
      </c>
      <c r="P365" s="207">
        <v>110</v>
      </c>
      <c r="Q365" s="207">
        <v>302</v>
      </c>
      <c r="R365" s="207">
        <v>750</v>
      </c>
      <c r="S365" s="207"/>
      <c r="T365" s="207"/>
      <c r="U365" s="207"/>
      <c r="V365" s="207"/>
      <c r="W365" s="207"/>
      <c r="X365" s="207"/>
      <c r="Y365" s="207"/>
      <c r="Z365" s="207"/>
      <c r="AA365" s="207"/>
      <c r="AB365" s="207"/>
      <c r="AC365" s="207"/>
      <c r="AD365" s="207" t="s">
        <v>80</v>
      </c>
      <c r="AE365" s="191"/>
      <c r="IQ365" s="126"/>
      <c r="IR365" s="126"/>
      <c r="IS365" s="126"/>
      <c r="IT365" s="126"/>
    </row>
    <row r="366" spans="1:254" s="123" customFormat="1" ht="14.25">
      <c r="A366" s="149">
        <v>358</v>
      </c>
      <c r="B366" s="205" t="s">
        <v>522</v>
      </c>
      <c r="C366" s="151" t="s">
        <v>515</v>
      </c>
      <c r="D366" s="156" t="s">
        <v>521</v>
      </c>
      <c r="E366" s="151" t="s">
        <v>38</v>
      </c>
      <c r="F366" s="206" t="s">
        <v>39</v>
      </c>
      <c r="G366" s="206">
        <v>1531</v>
      </c>
      <c r="H366" s="207"/>
      <c r="I366" s="207"/>
      <c r="J366" s="155">
        <v>30</v>
      </c>
      <c r="K366" s="155">
        <v>0</v>
      </c>
      <c r="L366" s="172">
        <v>30</v>
      </c>
      <c r="M366" s="207" t="s">
        <v>40</v>
      </c>
      <c r="N366" s="207">
        <v>446</v>
      </c>
      <c r="O366" s="207">
        <v>1531</v>
      </c>
      <c r="P366" s="207">
        <v>110</v>
      </c>
      <c r="Q366" s="207">
        <v>302</v>
      </c>
      <c r="R366" s="207">
        <v>15</v>
      </c>
      <c r="S366" s="207"/>
      <c r="T366" s="207"/>
      <c r="U366" s="207"/>
      <c r="V366" s="207"/>
      <c r="W366" s="207"/>
      <c r="X366" s="207"/>
      <c r="Y366" s="207"/>
      <c r="Z366" s="207"/>
      <c r="AA366" s="207"/>
      <c r="AB366" s="207"/>
      <c r="AC366" s="207"/>
      <c r="AD366" s="207" t="s">
        <v>80</v>
      </c>
      <c r="AE366" s="191"/>
      <c r="IQ366" s="126"/>
      <c r="IR366" s="126"/>
      <c r="IS366" s="126"/>
      <c r="IT366" s="126"/>
    </row>
    <row r="367" spans="1:254" s="123" customFormat="1" ht="14.25">
      <c r="A367" s="149">
        <v>359</v>
      </c>
      <c r="B367" s="205" t="s">
        <v>523</v>
      </c>
      <c r="C367" s="151" t="s">
        <v>515</v>
      </c>
      <c r="D367" s="156" t="s">
        <v>521</v>
      </c>
      <c r="E367" s="151" t="s">
        <v>38</v>
      </c>
      <c r="F367" s="206" t="s">
        <v>39</v>
      </c>
      <c r="G367" s="206">
        <v>1531</v>
      </c>
      <c r="H367" s="206"/>
      <c r="I367" s="206"/>
      <c r="J367" s="155">
        <v>62</v>
      </c>
      <c r="K367" s="155">
        <v>62</v>
      </c>
      <c r="L367" s="172">
        <v>0</v>
      </c>
      <c r="M367" s="207" t="s">
        <v>40</v>
      </c>
      <c r="N367" s="207">
        <v>446</v>
      </c>
      <c r="O367" s="207">
        <v>1531</v>
      </c>
      <c r="P367" s="207">
        <v>110</v>
      </c>
      <c r="Q367" s="207">
        <v>302</v>
      </c>
      <c r="R367" s="207"/>
      <c r="S367" s="207"/>
      <c r="T367" s="207"/>
      <c r="U367" s="207"/>
      <c r="V367" s="207"/>
      <c r="W367" s="207"/>
      <c r="X367" s="207"/>
      <c r="Y367" s="207"/>
      <c r="Z367" s="207">
        <v>1531</v>
      </c>
      <c r="AA367" s="207">
        <v>302</v>
      </c>
      <c r="AB367" s="207"/>
      <c r="AC367" s="207"/>
      <c r="AD367" s="207" t="s">
        <v>80</v>
      </c>
      <c r="AE367" s="191"/>
      <c r="IQ367" s="126"/>
      <c r="IR367" s="126"/>
      <c r="IS367" s="126"/>
      <c r="IT367" s="126"/>
    </row>
    <row r="368" spans="1:254" s="123" customFormat="1" ht="14.25">
      <c r="A368" s="149">
        <v>360</v>
      </c>
      <c r="B368" s="205" t="s">
        <v>524</v>
      </c>
      <c r="C368" s="151" t="s">
        <v>515</v>
      </c>
      <c r="D368" s="156" t="s">
        <v>521</v>
      </c>
      <c r="E368" s="151" t="s">
        <v>38</v>
      </c>
      <c r="F368" s="206" t="s">
        <v>39</v>
      </c>
      <c r="G368" s="206">
        <v>1531</v>
      </c>
      <c r="H368" s="207"/>
      <c r="I368" s="207"/>
      <c r="J368" s="155">
        <v>20</v>
      </c>
      <c r="K368" s="155">
        <v>20</v>
      </c>
      <c r="L368" s="172">
        <v>0</v>
      </c>
      <c r="M368" s="207" t="s">
        <v>40</v>
      </c>
      <c r="N368" s="207">
        <v>446</v>
      </c>
      <c r="O368" s="207">
        <v>1531</v>
      </c>
      <c r="P368" s="207">
        <v>110</v>
      </c>
      <c r="Q368" s="207">
        <v>302</v>
      </c>
      <c r="R368" s="207">
        <v>20</v>
      </c>
      <c r="S368" s="207"/>
      <c r="T368" s="207"/>
      <c r="U368" s="207"/>
      <c r="V368" s="207"/>
      <c r="W368" s="207"/>
      <c r="X368" s="207"/>
      <c r="Y368" s="207"/>
      <c r="Z368" s="207"/>
      <c r="AA368" s="207"/>
      <c r="AB368" s="207"/>
      <c r="AC368" s="207"/>
      <c r="AD368" s="207" t="s">
        <v>80</v>
      </c>
      <c r="AE368" s="191"/>
      <c r="IQ368" s="126"/>
      <c r="IR368" s="126"/>
      <c r="IS368" s="126"/>
      <c r="IT368" s="126"/>
    </row>
    <row r="369" spans="1:254" s="123" customFormat="1" ht="14.25">
      <c r="A369" s="149">
        <v>361</v>
      </c>
      <c r="B369" s="205" t="s">
        <v>525</v>
      </c>
      <c r="C369" s="151" t="s">
        <v>515</v>
      </c>
      <c r="D369" s="156" t="s">
        <v>521</v>
      </c>
      <c r="E369" s="151" t="s">
        <v>38</v>
      </c>
      <c r="F369" s="206" t="s">
        <v>39</v>
      </c>
      <c r="G369" s="206">
        <v>1531</v>
      </c>
      <c r="H369" s="207"/>
      <c r="I369" s="207"/>
      <c r="J369" s="155">
        <v>10</v>
      </c>
      <c r="K369" s="155">
        <v>10</v>
      </c>
      <c r="L369" s="172">
        <v>0</v>
      </c>
      <c r="M369" s="207" t="s">
        <v>40</v>
      </c>
      <c r="N369" s="207">
        <v>446</v>
      </c>
      <c r="O369" s="207">
        <v>1531</v>
      </c>
      <c r="P369" s="207">
        <v>110</v>
      </c>
      <c r="Q369" s="207">
        <v>302</v>
      </c>
      <c r="R369" s="207">
        <v>10</v>
      </c>
      <c r="S369" s="207"/>
      <c r="T369" s="207"/>
      <c r="U369" s="207"/>
      <c r="V369" s="207"/>
      <c r="W369" s="207"/>
      <c r="X369" s="207"/>
      <c r="Y369" s="207"/>
      <c r="Z369" s="207"/>
      <c r="AA369" s="207"/>
      <c r="AB369" s="207"/>
      <c r="AC369" s="207"/>
      <c r="AD369" s="207" t="s">
        <v>80</v>
      </c>
      <c r="AE369" s="191"/>
      <c r="IQ369" s="126"/>
      <c r="IR369" s="126"/>
      <c r="IS369" s="126"/>
      <c r="IT369" s="126"/>
    </row>
    <row r="370" spans="1:254" s="123" customFormat="1" ht="14.25">
      <c r="A370" s="149">
        <v>362</v>
      </c>
      <c r="B370" s="205" t="s">
        <v>526</v>
      </c>
      <c r="C370" s="151" t="s">
        <v>515</v>
      </c>
      <c r="D370" s="156" t="s">
        <v>527</v>
      </c>
      <c r="E370" s="151" t="s">
        <v>38</v>
      </c>
      <c r="F370" s="206" t="s">
        <v>39</v>
      </c>
      <c r="G370" s="206">
        <v>197</v>
      </c>
      <c r="H370" s="207"/>
      <c r="I370" s="207"/>
      <c r="J370" s="193">
        <v>19.5</v>
      </c>
      <c r="K370" s="155">
        <v>19.5</v>
      </c>
      <c r="L370" s="172">
        <v>0</v>
      </c>
      <c r="M370" s="207" t="s">
        <v>40</v>
      </c>
      <c r="N370" s="207">
        <v>342</v>
      </c>
      <c r="O370" s="207">
        <v>1201</v>
      </c>
      <c r="P370" s="207">
        <v>77</v>
      </c>
      <c r="Q370" s="207">
        <v>197</v>
      </c>
      <c r="R370" s="207">
        <v>800</v>
      </c>
      <c r="S370" s="207"/>
      <c r="T370" s="207"/>
      <c r="U370" s="207"/>
      <c r="V370" s="207"/>
      <c r="W370" s="207"/>
      <c r="X370" s="207"/>
      <c r="Y370" s="207"/>
      <c r="Z370" s="207"/>
      <c r="AA370" s="207"/>
      <c r="AB370" s="207"/>
      <c r="AC370" s="207"/>
      <c r="AD370" s="207" t="s">
        <v>80</v>
      </c>
      <c r="AE370" s="191"/>
      <c r="IQ370" s="126"/>
      <c r="IR370" s="126"/>
      <c r="IS370" s="126"/>
      <c r="IT370" s="126"/>
    </row>
    <row r="371" spans="1:254" s="123" customFormat="1" ht="14.25">
      <c r="A371" s="149">
        <v>363</v>
      </c>
      <c r="B371" s="205" t="s">
        <v>528</v>
      </c>
      <c r="C371" s="151" t="s">
        <v>515</v>
      </c>
      <c r="D371" s="156" t="s">
        <v>527</v>
      </c>
      <c r="E371" s="151" t="s">
        <v>38</v>
      </c>
      <c r="F371" s="206" t="s">
        <v>39</v>
      </c>
      <c r="G371" s="206">
        <v>1201</v>
      </c>
      <c r="H371" s="207"/>
      <c r="I371" s="207"/>
      <c r="J371" s="193">
        <v>30</v>
      </c>
      <c r="K371" s="155">
        <v>0</v>
      </c>
      <c r="L371" s="172">
        <v>30</v>
      </c>
      <c r="M371" s="207" t="s">
        <v>40</v>
      </c>
      <c r="N371" s="207">
        <v>342</v>
      </c>
      <c r="O371" s="207">
        <v>1201</v>
      </c>
      <c r="P371" s="207">
        <v>77</v>
      </c>
      <c r="Q371" s="207">
        <v>197</v>
      </c>
      <c r="R371" s="207">
        <v>15</v>
      </c>
      <c r="S371" s="207"/>
      <c r="T371" s="207"/>
      <c r="U371" s="207"/>
      <c r="V371" s="207"/>
      <c r="W371" s="207"/>
      <c r="X371" s="207"/>
      <c r="Y371" s="207"/>
      <c r="Z371" s="207"/>
      <c r="AA371" s="207"/>
      <c r="AB371" s="207"/>
      <c r="AC371" s="207"/>
      <c r="AD371" s="207" t="s">
        <v>80</v>
      </c>
      <c r="AE371" s="191"/>
      <c r="IQ371" s="126"/>
      <c r="IR371" s="126"/>
      <c r="IS371" s="126"/>
      <c r="IT371" s="126"/>
    </row>
    <row r="372" spans="1:254" s="123" customFormat="1" ht="14.25">
      <c r="A372" s="149">
        <v>364</v>
      </c>
      <c r="B372" s="205" t="s">
        <v>529</v>
      </c>
      <c r="C372" s="151" t="s">
        <v>515</v>
      </c>
      <c r="D372" s="156" t="s">
        <v>527</v>
      </c>
      <c r="E372" s="151" t="s">
        <v>38</v>
      </c>
      <c r="F372" s="206" t="s">
        <v>39</v>
      </c>
      <c r="G372" s="206">
        <v>1201</v>
      </c>
      <c r="H372" s="207"/>
      <c r="I372" s="207"/>
      <c r="J372" s="155">
        <v>62</v>
      </c>
      <c r="K372" s="155">
        <v>62</v>
      </c>
      <c r="L372" s="172">
        <v>0</v>
      </c>
      <c r="M372" s="207" t="s">
        <v>40</v>
      </c>
      <c r="N372" s="207">
        <v>342</v>
      </c>
      <c r="O372" s="207">
        <v>1201</v>
      </c>
      <c r="P372" s="207">
        <v>77</v>
      </c>
      <c r="Q372" s="207">
        <v>197</v>
      </c>
      <c r="R372" s="207"/>
      <c r="S372" s="207"/>
      <c r="T372" s="207"/>
      <c r="U372" s="207"/>
      <c r="V372" s="207"/>
      <c r="W372" s="207"/>
      <c r="X372" s="207"/>
      <c r="Y372" s="207"/>
      <c r="Z372" s="207">
        <v>1201</v>
      </c>
      <c r="AA372" s="207">
        <v>197</v>
      </c>
      <c r="AB372" s="207"/>
      <c r="AC372" s="207"/>
      <c r="AD372" s="207" t="s">
        <v>276</v>
      </c>
      <c r="AE372" s="191"/>
      <c r="IQ372" s="126"/>
      <c r="IR372" s="126"/>
      <c r="IS372" s="126"/>
      <c r="IT372" s="126"/>
    </row>
    <row r="373" spans="1:254" s="123" customFormat="1" ht="14.25">
      <c r="A373" s="149">
        <v>365</v>
      </c>
      <c r="B373" s="205" t="s">
        <v>530</v>
      </c>
      <c r="C373" s="151" t="s">
        <v>515</v>
      </c>
      <c r="D373" s="156" t="s">
        <v>527</v>
      </c>
      <c r="E373" s="151" t="s">
        <v>38</v>
      </c>
      <c r="F373" s="206" t="s">
        <v>39</v>
      </c>
      <c r="G373" s="206">
        <v>197</v>
      </c>
      <c r="H373" s="207"/>
      <c r="I373" s="207"/>
      <c r="J373" s="193">
        <v>20</v>
      </c>
      <c r="K373" s="155">
        <v>20</v>
      </c>
      <c r="L373" s="172">
        <v>0</v>
      </c>
      <c r="M373" s="207" t="s">
        <v>40</v>
      </c>
      <c r="N373" s="207">
        <v>342</v>
      </c>
      <c r="O373" s="207">
        <v>1201</v>
      </c>
      <c r="P373" s="207">
        <v>77</v>
      </c>
      <c r="Q373" s="207">
        <v>197</v>
      </c>
      <c r="R373" s="207">
        <v>20</v>
      </c>
      <c r="S373" s="207"/>
      <c r="T373" s="207"/>
      <c r="U373" s="207"/>
      <c r="V373" s="207"/>
      <c r="W373" s="207"/>
      <c r="X373" s="207"/>
      <c r="Y373" s="207"/>
      <c r="Z373" s="207"/>
      <c r="AA373" s="207"/>
      <c r="AB373" s="207"/>
      <c r="AC373" s="207"/>
      <c r="AD373" s="207" t="s">
        <v>80</v>
      </c>
      <c r="AE373" s="191"/>
      <c r="IQ373" s="126"/>
      <c r="IR373" s="126"/>
      <c r="IS373" s="126"/>
      <c r="IT373" s="126"/>
    </row>
    <row r="374" spans="1:254" s="123" customFormat="1" ht="14.25">
      <c r="A374" s="149">
        <v>366</v>
      </c>
      <c r="B374" s="205" t="s">
        <v>531</v>
      </c>
      <c r="C374" s="151" t="s">
        <v>515</v>
      </c>
      <c r="D374" s="156" t="s">
        <v>527</v>
      </c>
      <c r="E374" s="151" t="s">
        <v>38</v>
      </c>
      <c r="F374" s="206" t="s">
        <v>39</v>
      </c>
      <c r="G374" s="206">
        <v>197</v>
      </c>
      <c r="H374" s="207"/>
      <c r="I374" s="207"/>
      <c r="J374" s="193">
        <v>10</v>
      </c>
      <c r="K374" s="155">
        <v>10</v>
      </c>
      <c r="L374" s="172">
        <v>0</v>
      </c>
      <c r="M374" s="207" t="s">
        <v>40</v>
      </c>
      <c r="N374" s="207">
        <v>342</v>
      </c>
      <c r="O374" s="207">
        <v>1201</v>
      </c>
      <c r="P374" s="207">
        <v>77</v>
      </c>
      <c r="Q374" s="207">
        <v>197</v>
      </c>
      <c r="R374" s="207">
        <v>10</v>
      </c>
      <c r="S374" s="207"/>
      <c r="T374" s="207"/>
      <c r="U374" s="207"/>
      <c r="V374" s="207"/>
      <c r="W374" s="207"/>
      <c r="X374" s="207"/>
      <c r="Y374" s="207"/>
      <c r="Z374" s="207"/>
      <c r="AA374" s="207"/>
      <c r="AB374" s="207"/>
      <c r="AC374" s="207"/>
      <c r="AD374" s="207" t="s">
        <v>80</v>
      </c>
      <c r="AE374" s="191"/>
      <c r="IQ374" s="126"/>
      <c r="IR374" s="126"/>
      <c r="IS374" s="126"/>
      <c r="IT374" s="126"/>
    </row>
    <row r="375" spans="1:254" s="123" customFormat="1" ht="14.25">
      <c r="A375" s="149">
        <v>367</v>
      </c>
      <c r="B375" s="205" t="s">
        <v>532</v>
      </c>
      <c r="C375" s="151" t="s">
        <v>515</v>
      </c>
      <c r="D375" s="151" t="s">
        <v>515</v>
      </c>
      <c r="E375" s="151" t="s">
        <v>38</v>
      </c>
      <c r="F375" s="206" t="s">
        <v>39</v>
      </c>
      <c r="G375" s="206">
        <v>331</v>
      </c>
      <c r="H375" s="207"/>
      <c r="I375" s="207"/>
      <c r="J375" s="193">
        <v>4.203</v>
      </c>
      <c r="K375" s="155">
        <v>4.203</v>
      </c>
      <c r="L375" s="172">
        <v>0</v>
      </c>
      <c r="M375" s="207" t="s">
        <v>40</v>
      </c>
      <c r="N375" s="207">
        <v>321</v>
      </c>
      <c r="O375" s="207">
        <v>987</v>
      </c>
      <c r="P375" s="207">
        <v>110</v>
      </c>
      <c r="Q375" s="207">
        <v>331</v>
      </c>
      <c r="R375" s="207">
        <v>120</v>
      </c>
      <c r="S375" s="207"/>
      <c r="T375" s="207"/>
      <c r="U375" s="207"/>
      <c r="V375" s="207"/>
      <c r="W375" s="207"/>
      <c r="X375" s="207"/>
      <c r="Y375" s="207"/>
      <c r="Z375" s="207"/>
      <c r="AA375" s="207"/>
      <c r="AB375" s="207"/>
      <c r="AC375" s="207"/>
      <c r="AD375" s="207" t="s">
        <v>80</v>
      </c>
      <c r="AE375" s="191"/>
      <c r="IQ375" s="126"/>
      <c r="IR375" s="126"/>
      <c r="IS375" s="126"/>
      <c r="IT375" s="126"/>
    </row>
    <row r="376" spans="1:254" s="123" customFormat="1" ht="14.25">
      <c r="A376" s="149">
        <v>368</v>
      </c>
      <c r="B376" s="205" t="s">
        <v>533</v>
      </c>
      <c r="C376" s="151" t="s">
        <v>515</v>
      </c>
      <c r="D376" s="151" t="s">
        <v>515</v>
      </c>
      <c r="E376" s="151" t="s">
        <v>38</v>
      </c>
      <c r="F376" s="206" t="s">
        <v>39</v>
      </c>
      <c r="G376" s="206">
        <v>330</v>
      </c>
      <c r="H376" s="207"/>
      <c r="I376" s="207"/>
      <c r="J376" s="193">
        <v>10</v>
      </c>
      <c r="K376" s="155">
        <v>10</v>
      </c>
      <c r="L376" s="172">
        <v>0</v>
      </c>
      <c r="M376" s="207" t="s">
        <v>40</v>
      </c>
      <c r="N376" s="207">
        <v>110</v>
      </c>
      <c r="O376" s="207">
        <v>330</v>
      </c>
      <c r="P376" s="207">
        <v>110</v>
      </c>
      <c r="Q376" s="207">
        <v>330</v>
      </c>
      <c r="R376" s="207">
        <v>200</v>
      </c>
      <c r="S376" s="207"/>
      <c r="T376" s="207"/>
      <c r="U376" s="207"/>
      <c r="V376" s="207"/>
      <c r="W376" s="207"/>
      <c r="X376" s="207"/>
      <c r="Y376" s="207"/>
      <c r="Z376" s="207"/>
      <c r="AA376" s="207"/>
      <c r="AB376" s="207"/>
      <c r="AC376" s="207"/>
      <c r="AD376" s="207" t="s">
        <v>80</v>
      </c>
      <c r="AE376" s="191"/>
      <c r="IQ376" s="126"/>
      <c r="IR376" s="126"/>
      <c r="IS376" s="126"/>
      <c r="IT376" s="126"/>
    </row>
    <row r="377" spans="1:254" s="123" customFormat="1" ht="14.25">
      <c r="A377" s="149">
        <v>369</v>
      </c>
      <c r="B377" s="205" t="s">
        <v>534</v>
      </c>
      <c r="C377" s="151" t="s">
        <v>515</v>
      </c>
      <c r="D377" s="156" t="s">
        <v>516</v>
      </c>
      <c r="E377" s="151" t="s">
        <v>38</v>
      </c>
      <c r="F377" s="206" t="s">
        <v>39</v>
      </c>
      <c r="G377" s="206">
        <v>1352</v>
      </c>
      <c r="H377" s="207"/>
      <c r="I377" s="207"/>
      <c r="J377" s="155">
        <v>5</v>
      </c>
      <c r="K377" s="155">
        <v>5</v>
      </c>
      <c r="L377" s="172">
        <v>0</v>
      </c>
      <c r="M377" s="207" t="s">
        <v>40</v>
      </c>
      <c r="N377" s="207">
        <v>376</v>
      </c>
      <c r="O377" s="207">
        <v>1352</v>
      </c>
      <c r="P377" s="207">
        <v>89</v>
      </c>
      <c r="Q377" s="207">
        <v>253</v>
      </c>
      <c r="R377" s="207">
        <v>5</v>
      </c>
      <c r="S377" s="207"/>
      <c r="T377" s="207"/>
      <c r="U377" s="207"/>
      <c r="V377" s="207"/>
      <c r="W377" s="207"/>
      <c r="X377" s="207"/>
      <c r="Y377" s="207"/>
      <c r="Z377" s="207"/>
      <c r="AA377" s="207"/>
      <c r="AB377" s="207"/>
      <c r="AC377" s="207"/>
      <c r="AD377" s="207" t="s">
        <v>67</v>
      </c>
      <c r="AE377" s="191"/>
      <c r="IQ377" s="126"/>
      <c r="IR377" s="126"/>
      <c r="IS377" s="126"/>
      <c r="IT377" s="126"/>
    </row>
    <row r="378" spans="1:254" s="123" customFormat="1" ht="14.25">
      <c r="A378" s="149">
        <v>370</v>
      </c>
      <c r="B378" s="205" t="s">
        <v>535</v>
      </c>
      <c r="C378" s="151" t="s">
        <v>515</v>
      </c>
      <c r="D378" s="156" t="s">
        <v>521</v>
      </c>
      <c r="E378" s="151" t="s">
        <v>38</v>
      </c>
      <c r="F378" s="206" t="s">
        <v>39</v>
      </c>
      <c r="G378" s="206">
        <v>1531</v>
      </c>
      <c r="H378" s="207"/>
      <c r="I378" s="207"/>
      <c r="J378" s="155">
        <v>5</v>
      </c>
      <c r="K378" s="155">
        <v>5</v>
      </c>
      <c r="L378" s="172">
        <v>0</v>
      </c>
      <c r="M378" s="207" t="s">
        <v>40</v>
      </c>
      <c r="N378" s="207">
        <v>446</v>
      </c>
      <c r="O378" s="207">
        <v>1531</v>
      </c>
      <c r="P378" s="207">
        <v>110</v>
      </c>
      <c r="Q378" s="207">
        <v>302</v>
      </c>
      <c r="R378" s="207">
        <v>5</v>
      </c>
      <c r="S378" s="207"/>
      <c r="T378" s="207"/>
      <c r="U378" s="207"/>
      <c r="V378" s="207"/>
      <c r="W378" s="207"/>
      <c r="X378" s="207"/>
      <c r="Y378" s="207"/>
      <c r="Z378" s="207"/>
      <c r="AA378" s="207"/>
      <c r="AB378" s="207"/>
      <c r="AC378" s="207"/>
      <c r="AD378" s="207" t="s">
        <v>67</v>
      </c>
      <c r="AE378" s="191"/>
      <c r="IQ378" s="126"/>
      <c r="IR378" s="126"/>
      <c r="IS378" s="126"/>
      <c r="IT378" s="126"/>
    </row>
    <row r="379" spans="1:254" s="123" customFormat="1" ht="14.25">
      <c r="A379" s="149">
        <v>371</v>
      </c>
      <c r="B379" s="205" t="s">
        <v>536</v>
      </c>
      <c r="C379" s="151" t="s">
        <v>515</v>
      </c>
      <c r="D379" s="156" t="s">
        <v>527</v>
      </c>
      <c r="E379" s="151" t="s">
        <v>38</v>
      </c>
      <c r="F379" s="206" t="s">
        <v>39</v>
      </c>
      <c r="G379" s="206">
        <v>1201</v>
      </c>
      <c r="H379" s="207"/>
      <c r="I379" s="207"/>
      <c r="J379" s="155">
        <v>5</v>
      </c>
      <c r="K379" s="155">
        <v>5</v>
      </c>
      <c r="L379" s="172">
        <v>0</v>
      </c>
      <c r="M379" s="207" t="s">
        <v>40</v>
      </c>
      <c r="N379" s="207">
        <v>342</v>
      </c>
      <c r="O379" s="207">
        <v>1201</v>
      </c>
      <c r="P379" s="207">
        <v>77</v>
      </c>
      <c r="Q379" s="207">
        <v>197</v>
      </c>
      <c r="R379" s="207">
        <v>5</v>
      </c>
      <c r="S379" s="207"/>
      <c r="T379" s="207"/>
      <c r="U379" s="207"/>
      <c r="V379" s="207"/>
      <c r="W379" s="207"/>
      <c r="X379" s="207"/>
      <c r="Y379" s="207"/>
      <c r="Z379" s="207"/>
      <c r="AA379" s="207"/>
      <c r="AB379" s="207"/>
      <c r="AC379" s="207"/>
      <c r="AD379" s="207" t="s">
        <v>67</v>
      </c>
      <c r="AE379" s="191"/>
      <c r="IQ379" s="126"/>
      <c r="IR379" s="126"/>
      <c r="IS379" s="126"/>
      <c r="IT379" s="126"/>
    </row>
    <row r="380" spans="1:254" s="123" customFormat="1" ht="14.25">
      <c r="A380" s="149">
        <v>372</v>
      </c>
      <c r="B380" s="205" t="s">
        <v>537</v>
      </c>
      <c r="C380" s="151" t="s">
        <v>515</v>
      </c>
      <c r="D380" s="151" t="s">
        <v>515</v>
      </c>
      <c r="E380" s="151" t="s">
        <v>38</v>
      </c>
      <c r="F380" s="206" t="s">
        <v>39</v>
      </c>
      <c r="G380" s="206">
        <v>1347</v>
      </c>
      <c r="H380" s="207"/>
      <c r="I380" s="207"/>
      <c r="J380" s="193">
        <v>6.09</v>
      </c>
      <c r="K380" s="155">
        <v>6.09</v>
      </c>
      <c r="L380" s="172">
        <v>0</v>
      </c>
      <c r="M380" s="207" t="s">
        <v>40</v>
      </c>
      <c r="N380" s="207">
        <v>522</v>
      </c>
      <c r="O380" s="207">
        <v>1347</v>
      </c>
      <c r="P380" s="207">
        <v>256</v>
      </c>
      <c r="Q380" s="207">
        <v>675</v>
      </c>
      <c r="R380" s="207">
        <v>6</v>
      </c>
      <c r="S380" s="207"/>
      <c r="T380" s="207"/>
      <c r="U380" s="207"/>
      <c r="V380" s="207"/>
      <c r="W380" s="207"/>
      <c r="X380" s="207"/>
      <c r="Y380" s="207"/>
      <c r="Z380" s="207"/>
      <c r="AA380" s="207"/>
      <c r="AB380" s="207"/>
      <c r="AC380" s="207"/>
      <c r="AD380" s="207" t="s">
        <v>67</v>
      </c>
      <c r="AE380" s="191"/>
      <c r="IQ380" s="126"/>
      <c r="IR380" s="126"/>
      <c r="IS380" s="126"/>
      <c r="IT380" s="126"/>
    </row>
    <row r="381" spans="1:254" s="123" customFormat="1" ht="14.25">
      <c r="A381" s="149">
        <v>373</v>
      </c>
      <c r="B381" s="205" t="s">
        <v>538</v>
      </c>
      <c r="C381" s="151" t="s">
        <v>515</v>
      </c>
      <c r="D381" s="151" t="s">
        <v>516</v>
      </c>
      <c r="E381" s="151" t="s">
        <v>38</v>
      </c>
      <c r="F381" s="191" t="s">
        <v>39</v>
      </c>
      <c r="G381" s="191">
        <v>64</v>
      </c>
      <c r="H381" s="191"/>
      <c r="I381" s="191"/>
      <c r="J381" s="155">
        <v>1.44</v>
      </c>
      <c r="K381" s="155">
        <v>1.44</v>
      </c>
      <c r="L381" s="172">
        <v>0</v>
      </c>
      <c r="M381" s="207" t="s">
        <v>40</v>
      </c>
      <c r="N381" s="207">
        <v>24</v>
      </c>
      <c r="O381" s="207">
        <v>64</v>
      </c>
      <c r="P381" s="207">
        <v>24</v>
      </c>
      <c r="Q381" s="207">
        <v>64</v>
      </c>
      <c r="R381" s="207">
        <v>200</v>
      </c>
      <c r="S381" s="207"/>
      <c r="T381" s="207"/>
      <c r="U381" s="207"/>
      <c r="V381" s="207"/>
      <c r="W381" s="207"/>
      <c r="X381" s="207"/>
      <c r="Y381" s="207"/>
      <c r="Z381" s="207"/>
      <c r="AA381" s="207"/>
      <c r="AB381" s="207"/>
      <c r="AC381" s="207"/>
      <c r="AD381" s="207" t="s">
        <v>539</v>
      </c>
      <c r="AE381" s="191"/>
      <c r="IQ381" s="126"/>
      <c r="IR381" s="126"/>
      <c r="IS381" s="126"/>
      <c r="IT381" s="126"/>
    </row>
    <row r="382" spans="1:254" s="123" customFormat="1" ht="14.25">
      <c r="A382" s="149">
        <v>374</v>
      </c>
      <c r="B382" s="205" t="s">
        <v>540</v>
      </c>
      <c r="C382" s="151" t="s">
        <v>515</v>
      </c>
      <c r="D382" s="151" t="s">
        <v>516</v>
      </c>
      <c r="E382" s="151" t="s">
        <v>38</v>
      </c>
      <c r="F382" s="191" t="s">
        <v>39</v>
      </c>
      <c r="G382" s="191">
        <v>61</v>
      </c>
      <c r="H382" s="191"/>
      <c r="I382" s="191"/>
      <c r="J382" s="155">
        <v>20</v>
      </c>
      <c r="K382" s="155">
        <v>20</v>
      </c>
      <c r="L382" s="172">
        <v>0</v>
      </c>
      <c r="M382" s="207" t="s">
        <v>40</v>
      </c>
      <c r="N382" s="207">
        <v>20</v>
      </c>
      <c r="O382" s="207">
        <v>61</v>
      </c>
      <c r="P382" s="207">
        <v>20</v>
      </c>
      <c r="Q382" s="207">
        <v>61</v>
      </c>
      <c r="R382" s="207">
        <v>100</v>
      </c>
      <c r="S382" s="207"/>
      <c r="T382" s="207"/>
      <c r="U382" s="207"/>
      <c r="V382" s="207"/>
      <c r="W382" s="207"/>
      <c r="X382" s="207"/>
      <c r="Y382" s="207"/>
      <c r="Z382" s="207"/>
      <c r="AA382" s="207"/>
      <c r="AB382" s="207"/>
      <c r="AC382" s="207"/>
      <c r="AD382" s="207" t="s">
        <v>80</v>
      </c>
      <c r="AE382" s="191"/>
      <c r="IQ382" s="126"/>
      <c r="IR382" s="126"/>
      <c r="IS382" s="126"/>
      <c r="IT382" s="126"/>
    </row>
    <row r="383" spans="1:254" s="123" customFormat="1" ht="14.25">
      <c r="A383" s="149">
        <v>375</v>
      </c>
      <c r="B383" s="205" t="s">
        <v>541</v>
      </c>
      <c r="C383" s="151" t="s">
        <v>515</v>
      </c>
      <c r="D383" s="151" t="s">
        <v>521</v>
      </c>
      <c r="E383" s="151" t="s">
        <v>38</v>
      </c>
      <c r="F383" s="191" t="s">
        <v>39</v>
      </c>
      <c r="G383" s="191">
        <v>56</v>
      </c>
      <c r="H383" s="191"/>
      <c r="I383" s="191"/>
      <c r="J383" s="155">
        <v>20</v>
      </c>
      <c r="K383" s="155">
        <v>20</v>
      </c>
      <c r="L383" s="172">
        <v>0</v>
      </c>
      <c r="M383" s="207" t="s">
        <v>40</v>
      </c>
      <c r="N383" s="207">
        <v>17</v>
      </c>
      <c r="O383" s="207">
        <v>56</v>
      </c>
      <c r="P383" s="207">
        <v>17</v>
      </c>
      <c r="Q383" s="207">
        <v>56</v>
      </c>
      <c r="R383" s="207">
        <v>80</v>
      </c>
      <c r="S383" s="207"/>
      <c r="T383" s="207"/>
      <c r="U383" s="207"/>
      <c r="V383" s="207"/>
      <c r="W383" s="207"/>
      <c r="X383" s="207"/>
      <c r="Y383" s="207"/>
      <c r="Z383" s="207"/>
      <c r="AA383" s="207"/>
      <c r="AB383" s="207"/>
      <c r="AC383" s="207"/>
      <c r="AD383" s="207" t="s">
        <v>80</v>
      </c>
      <c r="AE383" s="191"/>
      <c r="IQ383" s="126"/>
      <c r="IR383" s="126"/>
      <c r="IS383" s="126"/>
      <c r="IT383" s="126"/>
    </row>
    <row r="384" spans="1:254" s="123" customFormat="1" ht="14.25">
      <c r="A384" s="149">
        <v>376</v>
      </c>
      <c r="B384" s="205" t="s">
        <v>542</v>
      </c>
      <c r="C384" s="151" t="s">
        <v>515</v>
      </c>
      <c r="D384" s="186" t="s">
        <v>527</v>
      </c>
      <c r="E384" s="151" t="s">
        <v>38</v>
      </c>
      <c r="F384" s="208" t="s">
        <v>39</v>
      </c>
      <c r="G384" s="209">
        <v>55</v>
      </c>
      <c r="H384" s="209"/>
      <c r="I384" s="209"/>
      <c r="J384" s="193">
        <v>20</v>
      </c>
      <c r="K384" s="155">
        <v>20</v>
      </c>
      <c r="L384" s="172">
        <v>0</v>
      </c>
      <c r="M384" s="207" t="s">
        <v>40</v>
      </c>
      <c r="N384" s="209">
        <v>25</v>
      </c>
      <c r="O384" s="209">
        <v>55</v>
      </c>
      <c r="P384" s="209">
        <v>25</v>
      </c>
      <c r="Q384" s="209">
        <v>55</v>
      </c>
      <c r="R384" s="209">
        <v>110</v>
      </c>
      <c r="S384" s="209"/>
      <c r="T384" s="209"/>
      <c r="U384" s="209"/>
      <c r="V384" s="209"/>
      <c r="W384" s="209"/>
      <c r="X384" s="209"/>
      <c r="Y384" s="209"/>
      <c r="Z384" s="209"/>
      <c r="AA384" s="209"/>
      <c r="AB384" s="209"/>
      <c r="AC384" s="209"/>
      <c r="AD384" s="207" t="s">
        <v>80</v>
      </c>
      <c r="AE384" s="208"/>
      <c r="IQ384" s="126"/>
      <c r="IR384" s="126"/>
      <c r="IS384" s="126"/>
      <c r="IT384" s="126"/>
    </row>
    <row r="385" spans="1:254" s="123" customFormat="1" ht="14.25">
      <c r="A385" s="149">
        <v>377</v>
      </c>
      <c r="B385" s="205" t="s">
        <v>543</v>
      </c>
      <c r="C385" s="151" t="s">
        <v>515</v>
      </c>
      <c r="D385" s="186" t="s">
        <v>516</v>
      </c>
      <c r="E385" s="151" t="s">
        <v>38</v>
      </c>
      <c r="F385" s="208" t="s">
        <v>69</v>
      </c>
      <c r="G385" s="211">
        <v>1</v>
      </c>
      <c r="H385" s="211"/>
      <c r="I385" s="211"/>
      <c r="J385" s="155">
        <v>15</v>
      </c>
      <c r="K385" s="155">
        <v>0</v>
      </c>
      <c r="L385" s="172">
        <v>15</v>
      </c>
      <c r="M385" s="207" t="s">
        <v>40</v>
      </c>
      <c r="N385" s="211">
        <v>376</v>
      </c>
      <c r="O385" s="211">
        <v>1352</v>
      </c>
      <c r="P385" s="211">
        <v>89</v>
      </c>
      <c r="Q385" s="211">
        <v>253</v>
      </c>
      <c r="R385" s="211"/>
      <c r="S385" s="211"/>
      <c r="T385" s="211"/>
      <c r="U385" s="211"/>
      <c r="V385" s="211"/>
      <c r="W385" s="211"/>
      <c r="X385" s="211"/>
      <c r="Y385" s="211"/>
      <c r="Z385" s="211">
        <v>1352</v>
      </c>
      <c r="AA385" s="211">
        <v>253</v>
      </c>
      <c r="AB385" s="211"/>
      <c r="AC385" s="211"/>
      <c r="AD385" s="207" t="s">
        <v>276</v>
      </c>
      <c r="AE385" s="215"/>
      <c r="IQ385" s="126"/>
      <c r="IR385" s="126"/>
      <c r="IS385" s="126"/>
      <c r="IT385" s="126"/>
    </row>
    <row r="386" spans="1:254" s="123" customFormat="1" ht="14.25">
      <c r="A386" s="149">
        <v>378</v>
      </c>
      <c r="B386" s="205" t="s">
        <v>544</v>
      </c>
      <c r="C386" s="151" t="s">
        <v>515</v>
      </c>
      <c r="D386" s="186" t="s">
        <v>516</v>
      </c>
      <c r="E386" s="151" t="s">
        <v>38</v>
      </c>
      <c r="F386" s="208" t="s">
        <v>69</v>
      </c>
      <c r="G386" s="211">
        <v>2</v>
      </c>
      <c r="H386" s="211"/>
      <c r="I386" s="211"/>
      <c r="J386" s="155">
        <v>62</v>
      </c>
      <c r="K386" s="155">
        <v>62</v>
      </c>
      <c r="L386" s="172">
        <v>0</v>
      </c>
      <c r="M386" s="207" t="s">
        <v>40</v>
      </c>
      <c r="N386" s="211">
        <v>376</v>
      </c>
      <c r="O386" s="211">
        <v>1352</v>
      </c>
      <c r="P386" s="211">
        <v>89</v>
      </c>
      <c r="Q386" s="211">
        <v>253</v>
      </c>
      <c r="R386" s="211"/>
      <c r="S386" s="211"/>
      <c r="T386" s="211"/>
      <c r="U386" s="211"/>
      <c r="V386" s="211"/>
      <c r="W386" s="211"/>
      <c r="X386" s="211"/>
      <c r="Y386" s="211"/>
      <c r="Z386" s="211">
        <v>1352</v>
      </c>
      <c r="AA386" s="211">
        <v>253</v>
      </c>
      <c r="AB386" s="211"/>
      <c r="AC386" s="211"/>
      <c r="AD386" s="207" t="s">
        <v>276</v>
      </c>
      <c r="AE386" s="215"/>
      <c r="IQ386" s="126"/>
      <c r="IR386" s="126"/>
      <c r="IS386" s="126"/>
      <c r="IT386" s="126"/>
    </row>
    <row r="387" spans="1:254" s="123" customFormat="1" ht="14.25">
      <c r="A387" s="149">
        <v>379</v>
      </c>
      <c r="B387" s="205" t="s">
        <v>545</v>
      </c>
      <c r="C387" s="151" t="s">
        <v>515</v>
      </c>
      <c r="D387" s="186" t="s">
        <v>521</v>
      </c>
      <c r="E387" s="151" t="s">
        <v>38</v>
      </c>
      <c r="F387" s="208" t="s">
        <v>69</v>
      </c>
      <c r="G387" s="211">
        <v>3</v>
      </c>
      <c r="H387" s="211"/>
      <c r="I387" s="211"/>
      <c r="J387" s="155">
        <v>94.5</v>
      </c>
      <c r="K387" s="155">
        <v>0</v>
      </c>
      <c r="L387" s="172">
        <v>94.5</v>
      </c>
      <c r="M387" s="207" t="s">
        <v>40</v>
      </c>
      <c r="N387" s="211">
        <v>446</v>
      </c>
      <c r="O387" s="211">
        <v>1531</v>
      </c>
      <c r="P387" s="211">
        <v>110</v>
      </c>
      <c r="Q387" s="211">
        <v>302</v>
      </c>
      <c r="R387" s="211"/>
      <c r="S387" s="211"/>
      <c r="T387" s="211"/>
      <c r="U387" s="211"/>
      <c r="V387" s="211"/>
      <c r="W387" s="211"/>
      <c r="X387" s="211"/>
      <c r="Y387" s="211"/>
      <c r="Z387" s="211">
        <v>1531</v>
      </c>
      <c r="AA387" s="211">
        <v>302</v>
      </c>
      <c r="AB387" s="211"/>
      <c r="AC387" s="211"/>
      <c r="AD387" s="207" t="s">
        <v>276</v>
      </c>
      <c r="AE387" s="215"/>
      <c r="IQ387" s="126"/>
      <c r="IR387" s="126"/>
      <c r="IS387" s="126"/>
      <c r="IT387" s="126"/>
    </row>
    <row r="388" spans="1:254" s="123" customFormat="1" ht="14.25">
      <c r="A388" s="149">
        <v>380</v>
      </c>
      <c r="B388" s="205" t="s">
        <v>546</v>
      </c>
      <c r="C388" s="151" t="s">
        <v>515</v>
      </c>
      <c r="D388" s="186" t="s">
        <v>527</v>
      </c>
      <c r="E388" s="151" t="s">
        <v>38</v>
      </c>
      <c r="F388" s="208" t="s">
        <v>69</v>
      </c>
      <c r="G388" s="211">
        <v>2</v>
      </c>
      <c r="H388" s="211"/>
      <c r="I388" s="211"/>
      <c r="J388" s="193">
        <v>60</v>
      </c>
      <c r="K388" s="155">
        <v>0</v>
      </c>
      <c r="L388" s="172">
        <v>60</v>
      </c>
      <c r="M388" s="207" t="s">
        <v>40</v>
      </c>
      <c r="N388" s="211">
        <v>342</v>
      </c>
      <c r="O388" s="211">
        <v>1201</v>
      </c>
      <c r="P388" s="211">
        <v>77</v>
      </c>
      <c r="Q388" s="211">
        <v>197</v>
      </c>
      <c r="R388" s="211"/>
      <c r="S388" s="211"/>
      <c r="T388" s="211"/>
      <c r="U388" s="211"/>
      <c r="V388" s="211"/>
      <c r="W388" s="211"/>
      <c r="X388" s="211"/>
      <c r="Y388" s="211"/>
      <c r="Z388" s="211">
        <v>1531</v>
      </c>
      <c r="AA388" s="211">
        <v>302</v>
      </c>
      <c r="AB388" s="211"/>
      <c r="AC388" s="211"/>
      <c r="AD388" s="207" t="s">
        <v>276</v>
      </c>
      <c r="AE388" s="215"/>
      <c r="IQ388" s="126"/>
      <c r="IR388" s="126"/>
      <c r="IS388" s="126"/>
      <c r="IT388" s="126"/>
    </row>
    <row r="389" spans="1:254" s="123" customFormat="1" ht="14.25">
      <c r="A389" s="149">
        <v>381</v>
      </c>
      <c r="B389" s="205" t="s">
        <v>547</v>
      </c>
      <c r="C389" s="151" t="s">
        <v>515</v>
      </c>
      <c r="D389" s="186" t="s">
        <v>516</v>
      </c>
      <c r="E389" s="151" t="s">
        <v>38</v>
      </c>
      <c r="F389" s="208" t="s">
        <v>373</v>
      </c>
      <c r="G389" s="211">
        <v>30</v>
      </c>
      <c r="H389" s="211"/>
      <c r="I389" s="211"/>
      <c r="J389" s="155">
        <v>56.4</v>
      </c>
      <c r="K389" s="155">
        <v>34</v>
      </c>
      <c r="L389" s="172">
        <v>22.4</v>
      </c>
      <c r="M389" s="207" t="s">
        <v>40</v>
      </c>
      <c r="N389" s="211">
        <v>376</v>
      </c>
      <c r="O389" s="211">
        <v>1352</v>
      </c>
      <c r="P389" s="211">
        <v>89</v>
      </c>
      <c r="Q389" s="211">
        <v>253</v>
      </c>
      <c r="R389" s="211"/>
      <c r="S389" s="211"/>
      <c r="T389" s="211"/>
      <c r="U389" s="211"/>
      <c r="V389" s="211"/>
      <c r="W389" s="211"/>
      <c r="X389" s="211">
        <v>1352</v>
      </c>
      <c r="Y389" s="211">
        <v>253</v>
      </c>
      <c r="Z389" s="211"/>
      <c r="AA389" s="211"/>
      <c r="AB389" s="211"/>
      <c r="AC389" s="211"/>
      <c r="AD389" s="207" t="s">
        <v>80</v>
      </c>
      <c r="AE389" s="215"/>
      <c r="IQ389" s="126"/>
      <c r="IR389" s="126"/>
      <c r="IS389" s="126"/>
      <c r="IT389" s="126"/>
    </row>
    <row r="390" spans="1:254" s="123" customFormat="1" ht="14.25">
      <c r="A390" s="149">
        <v>382</v>
      </c>
      <c r="B390" s="205" t="s">
        <v>548</v>
      </c>
      <c r="C390" s="151" t="s">
        <v>515</v>
      </c>
      <c r="D390" s="186" t="s">
        <v>521</v>
      </c>
      <c r="E390" s="151" t="s">
        <v>38</v>
      </c>
      <c r="F390" s="208" t="s">
        <v>373</v>
      </c>
      <c r="G390" s="211">
        <v>10</v>
      </c>
      <c r="H390" s="211"/>
      <c r="I390" s="211"/>
      <c r="J390" s="155">
        <v>20.5</v>
      </c>
      <c r="K390" s="155">
        <v>20.5</v>
      </c>
      <c r="L390" s="172">
        <v>0</v>
      </c>
      <c r="M390" s="207" t="s">
        <v>40</v>
      </c>
      <c r="N390" s="211">
        <v>446</v>
      </c>
      <c r="O390" s="211">
        <v>1531</v>
      </c>
      <c r="P390" s="211">
        <v>110</v>
      </c>
      <c r="Q390" s="211">
        <v>302</v>
      </c>
      <c r="R390" s="211"/>
      <c r="S390" s="211"/>
      <c r="T390" s="211"/>
      <c r="U390" s="211"/>
      <c r="V390" s="211"/>
      <c r="W390" s="211"/>
      <c r="X390" s="211">
        <v>1531</v>
      </c>
      <c r="Y390" s="211">
        <v>302</v>
      </c>
      <c r="Z390" s="211"/>
      <c r="AA390" s="211"/>
      <c r="AB390" s="211"/>
      <c r="AC390" s="211"/>
      <c r="AD390" s="207" t="s">
        <v>80</v>
      </c>
      <c r="AE390" s="215"/>
      <c r="IQ390" s="126"/>
      <c r="IR390" s="126"/>
      <c r="IS390" s="126"/>
      <c r="IT390" s="126"/>
    </row>
    <row r="391" spans="1:254" s="123" customFormat="1" ht="14.25">
      <c r="A391" s="149">
        <v>383</v>
      </c>
      <c r="B391" s="205" t="s">
        <v>549</v>
      </c>
      <c r="C391" s="151" t="s">
        <v>515</v>
      </c>
      <c r="D391" s="186" t="s">
        <v>527</v>
      </c>
      <c r="E391" s="151" t="s">
        <v>38</v>
      </c>
      <c r="F391" s="208" t="s">
        <v>373</v>
      </c>
      <c r="G391" s="211">
        <v>33</v>
      </c>
      <c r="H391" s="211"/>
      <c r="I391" s="211"/>
      <c r="J391" s="193">
        <v>58</v>
      </c>
      <c r="K391" s="155">
        <v>58</v>
      </c>
      <c r="L391" s="172">
        <v>0</v>
      </c>
      <c r="M391" s="207" t="s">
        <v>40</v>
      </c>
      <c r="N391" s="211">
        <v>342</v>
      </c>
      <c r="O391" s="211">
        <v>1201</v>
      </c>
      <c r="P391" s="211">
        <v>77</v>
      </c>
      <c r="Q391" s="211">
        <v>197</v>
      </c>
      <c r="R391" s="211"/>
      <c r="S391" s="211"/>
      <c r="T391" s="211"/>
      <c r="U391" s="211"/>
      <c r="V391" s="211"/>
      <c r="W391" s="211"/>
      <c r="X391" s="211">
        <v>1201</v>
      </c>
      <c r="Y391" s="211">
        <v>197</v>
      </c>
      <c r="Z391" s="211"/>
      <c r="AA391" s="211"/>
      <c r="AB391" s="211"/>
      <c r="AC391" s="211"/>
      <c r="AD391" s="207" t="s">
        <v>80</v>
      </c>
      <c r="AE391" s="215"/>
      <c r="IQ391" s="126"/>
      <c r="IR391" s="126"/>
      <c r="IS391" s="126"/>
      <c r="IT391" s="126"/>
    </row>
    <row r="392" spans="1:254" s="123" customFormat="1" ht="14.25">
      <c r="A392" s="149">
        <v>384</v>
      </c>
      <c r="B392" s="205" t="s">
        <v>550</v>
      </c>
      <c r="C392" s="151" t="s">
        <v>515</v>
      </c>
      <c r="D392" s="186" t="s">
        <v>516</v>
      </c>
      <c r="E392" s="151" t="s">
        <v>38</v>
      </c>
      <c r="F392" s="208" t="s">
        <v>373</v>
      </c>
      <c r="G392" s="211">
        <v>1</v>
      </c>
      <c r="H392" s="211"/>
      <c r="I392" s="211"/>
      <c r="J392" s="155">
        <v>6</v>
      </c>
      <c r="K392" s="155">
        <v>6</v>
      </c>
      <c r="L392" s="172">
        <v>0</v>
      </c>
      <c r="M392" s="207" t="s">
        <v>40</v>
      </c>
      <c r="N392" s="211">
        <v>376</v>
      </c>
      <c r="O392" s="211">
        <v>1352</v>
      </c>
      <c r="P392" s="211">
        <v>89</v>
      </c>
      <c r="Q392" s="211">
        <v>253</v>
      </c>
      <c r="R392" s="211"/>
      <c r="S392" s="211"/>
      <c r="T392" s="211"/>
      <c r="U392" s="211">
        <v>253</v>
      </c>
      <c r="V392" s="211"/>
      <c r="W392" s="211"/>
      <c r="X392" s="211"/>
      <c r="Y392" s="211"/>
      <c r="Z392" s="211"/>
      <c r="AA392" s="211"/>
      <c r="AB392" s="211"/>
      <c r="AC392" s="211"/>
      <c r="AD392" s="207" t="s">
        <v>551</v>
      </c>
      <c r="AE392" s="215"/>
      <c r="IQ392" s="126"/>
      <c r="IR392" s="126"/>
      <c r="IS392" s="126"/>
      <c r="IT392" s="126"/>
    </row>
    <row r="393" spans="1:254" s="123" customFormat="1" ht="14.25">
      <c r="A393" s="149">
        <v>385</v>
      </c>
      <c r="B393" s="205" t="s">
        <v>552</v>
      </c>
      <c r="C393" s="151" t="s">
        <v>515</v>
      </c>
      <c r="D393" s="186" t="s">
        <v>521</v>
      </c>
      <c r="E393" s="151" t="s">
        <v>38</v>
      </c>
      <c r="F393" s="208" t="s">
        <v>373</v>
      </c>
      <c r="G393" s="211">
        <v>1</v>
      </c>
      <c r="H393" s="211"/>
      <c r="I393" s="211"/>
      <c r="J393" s="155">
        <v>6</v>
      </c>
      <c r="K393" s="155">
        <v>6</v>
      </c>
      <c r="L393" s="172">
        <v>0</v>
      </c>
      <c r="M393" s="207" t="s">
        <v>40</v>
      </c>
      <c r="N393" s="211">
        <v>446</v>
      </c>
      <c r="O393" s="211">
        <v>1531</v>
      </c>
      <c r="P393" s="211">
        <v>110</v>
      </c>
      <c r="Q393" s="211">
        <v>302</v>
      </c>
      <c r="R393" s="211"/>
      <c r="S393" s="211"/>
      <c r="T393" s="211"/>
      <c r="U393" s="211">
        <v>302</v>
      </c>
      <c r="V393" s="211"/>
      <c r="W393" s="211"/>
      <c r="X393" s="211"/>
      <c r="Y393" s="211"/>
      <c r="Z393" s="211"/>
      <c r="AA393" s="211"/>
      <c r="AB393" s="211"/>
      <c r="AC393" s="211"/>
      <c r="AD393" s="207" t="s">
        <v>551</v>
      </c>
      <c r="AE393" s="215"/>
      <c r="IQ393" s="126"/>
      <c r="IR393" s="126"/>
      <c r="IS393" s="126"/>
      <c r="IT393" s="126"/>
    </row>
    <row r="394" spans="1:254" s="123" customFormat="1" ht="14.25">
      <c r="A394" s="149">
        <v>386</v>
      </c>
      <c r="B394" s="205" t="s">
        <v>553</v>
      </c>
      <c r="C394" s="151" t="s">
        <v>515</v>
      </c>
      <c r="D394" s="186" t="s">
        <v>527</v>
      </c>
      <c r="E394" s="151" t="s">
        <v>38</v>
      </c>
      <c r="F394" s="208" t="s">
        <v>373</v>
      </c>
      <c r="G394" s="211">
        <v>1</v>
      </c>
      <c r="H394" s="211"/>
      <c r="I394" s="211"/>
      <c r="J394" s="155">
        <v>6</v>
      </c>
      <c r="K394" s="155">
        <v>6</v>
      </c>
      <c r="L394" s="172">
        <v>0</v>
      </c>
      <c r="M394" s="207" t="s">
        <v>40</v>
      </c>
      <c r="N394" s="211">
        <v>342</v>
      </c>
      <c r="O394" s="211">
        <v>1201</v>
      </c>
      <c r="P394" s="211">
        <v>77</v>
      </c>
      <c r="Q394" s="211">
        <v>197</v>
      </c>
      <c r="R394" s="211"/>
      <c r="S394" s="211"/>
      <c r="T394" s="211"/>
      <c r="U394" s="211">
        <v>197</v>
      </c>
      <c r="V394" s="211"/>
      <c r="W394" s="211"/>
      <c r="X394" s="211"/>
      <c r="Y394" s="211"/>
      <c r="Z394" s="211"/>
      <c r="AA394" s="211"/>
      <c r="AB394" s="211"/>
      <c r="AC394" s="211"/>
      <c r="AD394" s="207" t="s">
        <v>551</v>
      </c>
      <c r="AE394" s="215"/>
      <c r="IQ394" s="126"/>
      <c r="IR394" s="126"/>
      <c r="IS394" s="126"/>
      <c r="IT394" s="126"/>
    </row>
    <row r="395" spans="1:254" s="123" customFormat="1" ht="14.25">
      <c r="A395" s="149">
        <v>387</v>
      </c>
      <c r="B395" s="205" t="s">
        <v>554</v>
      </c>
      <c r="C395" s="151" t="s">
        <v>515</v>
      </c>
      <c r="D395" s="186" t="s">
        <v>516</v>
      </c>
      <c r="E395" s="151" t="s">
        <v>38</v>
      </c>
      <c r="F395" s="208" t="s">
        <v>373</v>
      </c>
      <c r="G395" s="211">
        <v>1</v>
      </c>
      <c r="H395" s="211"/>
      <c r="I395" s="211"/>
      <c r="J395" s="155">
        <v>6</v>
      </c>
      <c r="K395" s="155">
        <v>6</v>
      </c>
      <c r="L395" s="172">
        <v>0</v>
      </c>
      <c r="M395" s="207" t="s">
        <v>40</v>
      </c>
      <c r="N395" s="211">
        <v>376</v>
      </c>
      <c r="O395" s="211">
        <v>1352</v>
      </c>
      <c r="P395" s="211">
        <v>89</v>
      </c>
      <c r="Q395" s="211">
        <v>253</v>
      </c>
      <c r="R395" s="211"/>
      <c r="S395" s="211"/>
      <c r="T395" s="211"/>
      <c r="U395" s="211"/>
      <c r="V395" s="211"/>
      <c r="W395" s="211"/>
      <c r="X395" s="211"/>
      <c r="Y395" s="211"/>
      <c r="Z395" s="211"/>
      <c r="AA395" s="211"/>
      <c r="AB395" s="211">
        <v>376</v>
      </c>
      <c r="AC395" s="211">
        <v>89</v>
      </c>
      <c r="AD395" s="207" t="s">
        <v>555</v>
      </c>
      <c r="AE395" s="215"/>
      <c r="IQ395" s="126"/>
      <c r="IR395" s="126"/>
      <c r="IS395" s="126"/>
      <c r="IT395" s="126"/>
    </row>
    <row r="396" spans="1:254" s="123" customFormat="1" ht="14.25">
      <c r="A396" s="149">
        <v>388</v>
      </c>
      <c r="B396" s="205" t="s">
        <v>556</v>
      </c>
      <c r="C396" s="151" t="s">
        <v>515</v>
      </c>
      <c r="D396" s="186" t="s">
        <v>516</v>
      </c>
      <c r="E396" s="151" t="s">
        <v>38</v>
      </c>
      <c r="F396" s="208" t="s">
        <v>373</v>
      </c>
      <c r="G396" s="211">
        <v>1</v>
      </c>
      <c r="H396" s="211"/>
      <c r="I396" s="211"/>
      <c r="J396" s="155">
        <v>0.5</v>
      </c>
      <c r="K396" s="155">
        <v>0.5</v>
      </c>
      <c r="L396" s="172">
        <v>0</v>
      </c>
      <c r="M396" s="207" t="s">
        <v>40</v>
      </c>
      <c r="N396" s="211">
        <v>376</v>
      </c>
      <c r="O396" s="211">
        <v>1352</v>
      </c>
      <c r="P396" s="211">
        <v>89</v>
      </c>
      <c r="Q396" s="211">
        <v>253</v>
      </c>
      <c r="R396" s="211"/>
      <c r="S396" s="211"/>
      <c r="T396" s="211"/>
      <c r="U396" s="211"/>
      <c r="V396" s="211"/>
      <c r="W396" s="211"/>
      <c r="X396" s="211"/>
      <c r="Y396" s="211"/>
      <c r="Z396" s="211"/>
      <c r="AA396" s="211"/>
      <c r="AB396" s="211">
        <v>376</v>
      </c>
      <c r="AC396" s="211">
        <v>89</v>
      </c>
      <c r="AD396" s="207" t="s">
        <v>80</v>
      </c>
      <c r="AE396" s="215"/>
      <c r="IQ396" s="126"/>
      <c r="IR396" s="126"/>
      <c r="IS396" s="126"/>
      <c r="IT396" s="126"/>
    </row>
    <row r="397" spans="1:254" s="123" customFormat="1" ht="14.25">
      <c r="A397" s="149">
        <v>389</v>
      </c>
      <c r="B397" s="205" t="s">
        <v>557</v>
      </c>
      <c r="C397" s="151" t="s">
        <v>515</v>
      </c>
      <c r="D397" s="186" t="s">
        <v>521</v>
      </c>
      <c r="E397" s="151" t="s">
        <v>38</v>
      </c>
      <c r="F397" s="208" t="s">
        <v>373</v>
      </c>
      <c r="G397" s="211">
        <v>1</v>
      </c>
      <c r="H397" s="211"/>
      <c r="I397" s="211"/>
      <c r="J397" s="155">
        <v>6</v>
      </c>
      <c r="K397" s="155">
        <v>6</v>
      </c>
      <c r="L397" s="172">
        <v>0</v>
      </c>
      <c r="M397" s="207" t="s">
        <v>40</v>
      </c>
      <c r="N397" s="211">
        <v>446</v>
      </c>
      <c r="O397" s="211">
        <v>1531</v>
      </c>
      <c r="P397" s="211">
        <v>110</v>
      </c>
      <c r="Q397" s="211">
        <v>302</v>
      </c>
      <c r="R397" s="211"/>
      <c r="S397" s="211"/>
      <c r="T397" s="211"/>
      <c r="U397" s="211"/>
      <c r="V397" s="211"/>
      <c r="W397" s="211"/>
      <c r="X397" s="211"/>
      <c r="Y397" s="211"/>
      <c r="Z397" s="211"/>
      <c r="AA397" s="211"/>
      <c r="AB397" s="211">
        <v>446</v>
      </c>
      <c r="AC397" s="211">
        <v>110</v>
      </c>
      <c r="AD397" s="207" t="s">
        <v>555</v>
      </c>
      <c r="AE397" s="215"/>
      <c r="IQ397" s="126"/>
      <c r="IR397" s="126"/>
      <c r="IS397" s="126"/>
      <c r="IT397" s="126"/>
    </row>
    <row r="398" spans="1:254" s="123" customFormat="1" ht="14.25">
      <c r="A398" s="149">
        <v>390</v>
      </c>
      <c r="B398" s="205" t="s">
        <v>558</v>
      </c>
      <c r="C398" s="151" t="s">
        <v>515</v>
      </c>
      <c r="D398" s="186" t="s">
        <v>521</v>
      </c>
      <c r="E398" s="151" t="s">
        <v>38</v>
      </c>
      <c r="F398" s="208" t="s">
        <v>373</v>
      </c>
      <c r="G398" s="211">
        <v>1</v>
      </c>
      <c r="H398" s="211"/>
      <c r="I398" s="211"/>
      <c r="J398" s="155">
        <v>0.5</v>
      </c>
      <c r="K398" s="155">
        <v>0.5</v>
      </c>
      <c r="L398" s="172">
        <v>0</v>
      </c>
      <c r="M398" s="207" t="s">
        <v>40</v>
      </c>
      <c r="N398" s="211">
        <v>446</v>
      </c>
      <c r="O398" s="211">
        <v>1531</v>
      </c>
      <c r="P398" s="211">
        <v>110</v>
      </c>
      <c r="Q398" s="211">
        <v>302</v>
      </c>
      <c r="R398" s="211"/>
      <c r="S398" s="211"/>
      <c r="T398" s="211"/>
      <c r="U398" s="211"/>
      <c r="V398" s="211"/>
      <c r="W398" s="211"/>
      <c r="X398" s="211"/>
      <c r="Y398" s="211"/>
      <c r="Z398" s="211"/>
      <c r="AA398" s="211"/>
      <c r="AB398" s="211">
        <v>446</v>
      </c>
      <c r="AC398" s="211">
        <v>110</v>
      </c>
      <c r="AD398" s="207" t="s">
        <v>80</v>
      </c>
      <c r="AE398" s="215"/>
      <c r="IQ398" s="126"/>
      <c r="IR398" s="126"/>
      <c r="IS398" s="126"/>
      <c r="IT398" s="126"/>
    </row>
    <row r="399" spans="1:254" s="123" customFormat="1" ht="14.25">
      <c r="A399" s="149">
        <v>391</v>
      </c>
      <c r="B399" s="205" t="s">
        <v>559</v>
      </c>
      <c r="C399" s="151" t="s">
        <v>515</v>
      </c>
      <c r="D399" s="186" t="s">
        <v>527</v>
      </c>
      <c r="E399" s="151" t="s">
        <v>38</v>
      </c>
      <c r="F399" s="208" t="s">
        <v>373</v>
      </c>
      <c r="G399" s="211">
        <v>1</v>
      </c>
      <c r="H399" s="211"/>
      <c r="I399" s="211"/>
      <c r="J399" s="155">
        <v>6</v>
      </c>
      <c r="K399" s="155">
        <v>6</v>
      </c>
      <c r="L399" s="172">
        <v>0</v>
      </c>
      <c r="M399" s="207" t="s">
        <v>40</v>
      </c>
      <c r="N399" s="211">
        <v>342</v>
      </c>
      <c r="O399" s="211">
        <v>1201</v>
      </c>
      <c r="P399" s="211">
        <v>77</v>
      </c>
      <c r="Q399" s="211">
        <v>197</v>
      </c>
      <c r="R399" s="211"/>
      <c r="S399" s="211"/>
      <c r="T399" s="211"/>
      <c r="U399" s="211"/>
      <c r="V399" s="211"/>
      <c r="W399" s="211"/>
      <c r="X399" s="211"/>
      <c r="Y399" s="211"/>
      <c r="Z399" s="211"/>
      <c r="AA399" s="211"/>
      <c r="AB399" s="211">
        <v>342</v>
      </c>
      <c r="AC399" s="211">
        <v>77</v>
      </c>
      <c r="AD399" s="207" t="s">
        <v>555</v>
      </c>
      <c r="AE399" s="215"/>
      <c r="IQ399" s="126"/>
      <c r="IR399" s="126"/>
      <c r="IS399" s="126"/>
      <c r="IT399" s="126"/>
    </row>
    <row r="400" spans="1:254" s="123" customFormat="1" ht="14.25">
      <c r="A400" s="149">
        <v>392</v>
      </c>
      <c r="B400" s="205" t="s">
        <v>560</v>
      </c>
      <c r="C400" s="151" t="s">
        <v>515</v>
      </c>
      <c r="D400" s="186" t="s">
        <v>527</v>
      </c>
      <c r="E400" s="151" t="s">
        <v>38</v>
      </c>
      <c r="F400" s="208" t="s">
        <v>373</v>
      </c>
      <c r="G400" s="211">
        <v>1</v>
      </c>
      <c r="H400" s="211"/>
      <c r="I400" s="211"/>
      <c r="J400" s="155">
        <v>0.5</v>
      </c>
      <c r="K400" s="155">
        <v>0.5</v>
      </c>
      <c r="L400" s="172">
        <v>0</v>
      </c>
      <c r="M400" s="207" t="s">
        <v>40</v>
      </c>
      <c r="N400" s="211">
        <v>342</v>
      </c>
      <c r="O400" s="211">
        <v>1201</v>
      </c>
      <c r="P400" s="211">
        <v>77</v>
      </c>
      <c r="Q400" s="211">
        <v>197</v>
      </c>
      <c r="R400" s="211"/>
      <c r="S400" s="211"/>
      <c r="T400" s="211"/>
      <c r="U400" s="211"/>
      <c r="V400" s="211"/>
      <c r="W400" s="211"/>
      <c r="X400" s="211"/>
      <c r="Y400" s="211"/>
      <c r="Z400" s="211"/>
      <c r="AA400" s="211"/>
      <c r="AB400" s="211">
        <v>342</v>
      </c>
      <c r="AC400" s="211">
        <v>77</v>
      </c>
      <c r="AD400" s="207" t="s">
        <v>80</v>
      </c>
      <c r="AE400" s="215"/>
      <c r="IQ400" s="126"/>
      <c r="IR400" s="126"/>
      <c r="IS400" s="126"/>
      <c r="IT400" s="126"/>
    </row>
    <row r="401" spans="1:254" s="123" customFormat="1" ht="14.25">
      <c r="A401" s="149">
        <v>393</v>
      </c>
      <c r="B401" s="150" t="s">
        <v>561</v>
      </c>
      <c r="C401" s="151" t="s">
        <v>562</v>
      </c>
      <c r="D401" s="151"/>
      <c r="E401" s="151" t="s">
        <v>38</v>
      </c>
      <c r="F401" s="152" t="s">
        <v>58</v>
      </c>
      <c r="G401" s="152">
        <v>51</v>
      </c>
      <c r="H401" s="152"/>
      <c r="I401" s="152"/>
      <c r="J401" s="155">
        <v>3.51</v>
      </c>
      <c r="K401" s="155">
        <v>3.51</v>
      </c>
      <c r="L401" s="172">
        <v>0</v>
      </c>
      <c r="M401" s="155" t="s">
        <v>40</v>
      </c>
      <c r="N401" s="190">
        <v>51</v>
      </c>
      <c r="O401" s="190">
        <v>117</v>
      </c>
      <c r="P401" s="190">
        <v>51</v>
      </c>
      <c r="Q401" s="190">
        <v>117</v>
      </c>
      <c r="R401" s="190">
        <v>600</v>
      </c>
      <c r="S401" s="190"/>
      <c r="T401" s="190"/>
      <c r="U401" s="190"/>
      <c r="V401" s="190"/>
      <c r="W401" s="190"/>
      <c r="X401" s="190"/>
      <c r="Y401" s="190"/>
      <c r="Z401" s="190"/>
      <c r="AA401" s="190"/>
      <c r="AB401" s="190"/>
      <c r="AC401" s="190"/>
      <c r="AD401" s="188" t="s">
        <v>156</v>
      </c>
      <c r="AE401" s="194"/>
      <c r="IQ401" s="126"/>
      <c r="IR401" s="126"/>
      <c r="IS401" s="126"/>
      <c r="IT401" s="126"/>
    </row>
    <row r="402" spans="1:254" s="123" customFormat="1" ht="14.25">
      <c r="A402" s="149">
        <v>394</v>
      </c>
      <c r="B402" s="150" t="s">
        <v>563</v>
      </c>
      <c r="C402" s="151" t="s">
        <v>562</v>
      </c>
      <c r="D402" s="151" t="s">
        <v>564</v>
      </c>
      <c r="E402" s="151" t="s">
        <v>38</v>
      </c>
      <c r="F402" s="152" t="s">
        <v>373</v>
      </c>
      <c r="G402" s="152">
        <v>1</v>
      </c>
      <c r="H402" s="155"/>
      <c r="I402" s="155"/>
      <c r="J402" s="155">
        <v>10</v>
      </c>
      <c r="K402" s="155">
        <v>10</v>
      </c>
      <c r="L402" s="172">
        <v>0</v>
      </c>
      <c r="M402" s="155" t="s">
        <v>40</v>
      </c>
      <c r="N402" s="190">
        <v>520</v>
      </c>
      <c r="O402" s="190">
        <v>1435</v>
      </c>
      <c r="P402" s="190">
        <v>111</v>
      </c>
      <c r="Q402" s="190">
        <v>206</v>
      </c>
      <c r="R402" s="190">
        <v>100</v>
      </c>
      <c r="S402" s="190"/>
      <c r="T402" s="190"/>
      <c r="U402" s="190"/>
      <c r="V402" s="190"/>
      <c r="W402" s="190"/>
      <c r="X402" s="190"/>
      <c r="Y402" s="190"/>
      <c r="Z402" s="190"/>
      <c r="AA402" s="190"/>
      <c r="AB402" s="190"/>
      <c r="AC402" s="190"/>
      <c r="AD402" s="188" t="s">
        <v>156</v>
      </c>
      <c r="AE402" s="194"/>
      <c r="IQ402" s="126"/>
      <c r="IR402" s="126"/>
      <c r="IS402" s="126"/>
      <c r="IT402" s="126"/>
    </row>
    <row r="403" spans="1:254" s="123" customFormat="1" ht="14.25">
      <c r="A403" s="149">
        <v>395</v>
      </c>
      <c r="B403" s="150" t="s">
        <v>565</v>
      </c>
      <c r="C403" s="151" t="s">
        <v>562</v>
      </c>
      <c r="D403" s="151" t="s">
        <v>566</v>
      </c>
      <c r="E403" s="151" t="s">
        <v>38</v>
      </c>
      <c r="F403" s="152" t="s">
        <v>373</v>
      </c>
      <c r="G403" s="152">
        <v>1</v>
      </c>
      <c r="H403" s="155"/>
      <c r="I403" s="155"/>
      <c r="J403" s="155">
        <v>5</v>
      </c>
      <c r="K403" s="155">
        <v>5</v>
      </c>
      <c r="L403" s="172">
        <v>0</v>
      </c>
      <c r="M403" s="155" t="s">
        <v>40</v>
      </c>
      <c r="N403" s="190">
        <v>420</v>
      </c>
      <c r="O403" s="190">
        <v>984</v>
      </c>
      <c r="P403" s="190">
        <v>75</v>
      </c>
      <c r="Q403" s="190">
        <v>174</v>
      </c>
      <c r="R403" s="190">
        <v>100</v>
      </c>
      <c r="S403" s="190"/>
      <c r="T403" s="190"/>
      <c r="U403" s="190"/>
      <c r="V403" s="190"/>
      <c r="W403" s="190"/>
      <c r="X403" s="190"/>
      <c r="Y403" s="190"/>
      <c r="Z403" s="190"/>
      <c r="AA403" s="190"/>
      <c r="AB403" s="190"/>
      <c r="AC403" s="190"/>
      <c r="AD403" s="188" t="s">
        <v>156</v>
      </c>
      <c r="AE403" s="194"/>
      <c r="IQ403" s="126"/>
      <c r="IR403" s="126"/>
      <c r="IS403" s="126"/>
      <c r="IT403" s="126"/>
    </row>
    <row r="404" spans="1:254" s="123" customFormat="1" ht="14.25">
      <c r="A404" s="149">
        <v>396</v>
      </c>
      <c r="B404" s="150" t="s">
        <v>567</v>
      </c>
      <c r="C404" s="151" t="s">
        <v>562</v>
      </c>
      <c r="D404" s="151" t="s">
        <v>564</v>
      </c>
      <c r="E404" s="151" t="s">
        <v>38</v>
      </c>
      <c r="F404" s="152" t="s">
        <v>58</v>
      </c>
      <c r="G404" s="152">
        <v>111</v>
      </c>
      <c r="H404" s="155"/>
      <c r="I404" s="155"/>
      <c r="J404" s="155">
        <v>28.82</v>
      </c>
      <c r="K404" s="155">
        <v>28.82</v>
      </c>
      <c r="L404" s="172">
        <v>0</v>
      </c>
      <c r="M404" s="155" t="s">
        <v>40</v>
      </c>
      <c r="N404" s="214">
        <v>111</v>
      </c>
      <c r="O404" s="214">
        <v>206</v>
      </c>
      <c r="P404" s="190">
        <v>111</v>
      </c>
      <c r="Q404" s="190">
        <v>206</v>
      </c>
      <c r="R404" s="190">
        <v>800</v>
      </c>
      <c r="S404" s="190"/>
      <c r="T404" s="190"/>
      <c r="U404" s="190"/>
      <c r="V404" s="190"/>
      <c r="W404" s="190"/>
      <c r="X404" s="190"/>
      <c r="Y404" s="190"/>
      <c r="Z404" s="190"/>
      <c r="AA404" s="190"/>
      <c r="AB404" s="190"/>
      <c r="AC404" s="190"/>
      <c r="AD404" s="188" t="s">
        <v>156</v>
      </c>
      <c r="AE404" s="194"/>
      <c r="IQ404" s="126"/>
      <c r="IR404" s="126"/>
      <c r="IS404" s="126"/>
      <c r="IT404" s="126"/>
    </row>
    <row r="405" spans="1:254" s="123" customFormat="1" ht="14.25">
      <c r="A405" s="149">
        <v>397</v>
      </c>
      <c r="B405" s="150" t="s">
        <v>568</v>
      </c>
      <c r="C405" s="151" t="s">
        <v>562</v>
      </c>
      <c r="D405" s="151" t="s">
        <v>564</v>
      </c>
      <c r="E405" s="151" t="s">
        <v>38</v>
      </c>
      <c r="F405" s="152" t="s">
        <v>58</v>
      </c>
      <c r="G405" s="152">
        <v>5</v>
      </c>
      <c r="H405" s="152"/>
      <c r="I405" s="152"/>
      <c r="J405" s="155">
        <v>20</v>
      </c>
      <c r="K405" s="155">
        <v>20</v>
      </c>
      <c r="L405" s="172">
        <v>0</v>
      </c>
      <c r="M405" s="155" t="s">
        <v>40</v>
      </c>
      <c r="N405" s="190">
        <v>5</v>
      </c>
      <c r="O405" s="190">
        <v>15</v>
      </c>
      <c r="P405" s="190">
        <v>5</v>
      </c>
      <c r="Q405" s="190">
        <v>15</v>
      </c>
      <c r="R405" s="190">
        <v>300</v>
      </c>
      <c r="S405" s="190"/>
      <c r="T405" s="190"/>
      <c r="U405" s="190"/>
      <c r="V405" s="190"/>
      <c r="W405" s="190"/>
      <c r="X405" s="190"/>
      <c r="Y405" s="190"/>
      <c r="Z405" s="190"/>
      <c r="AA405" s="190"/>
      <c r="AB405" s="190"/>
      <c r="AC405" s="190"/>
      <c r="AD405" s="188" t="s">
        <v>156</v>
      </c>
      <c r="AE405" s="194"/>
      <c r="IQ405" s="126"/>
      <c r="IR405" s="126"/>
      <c r="IS405" s="126"/>
      <c r="IT405" s="126"/>
    </row>
    <row r="406" spans="1:254" s="123" customFormat="1" ht="14.25">
      <c r="A406" s="149">
        <v>398</v>
      </c>
      <c r="B406" s="150" t="s">
        <v>569</v>
      </c>
      <c r="C406" s="151" t="s">
        <v>562</v>
      </c>
      <c r="D406" s="151" t="s">
        <v>564</v>
      </c>
      <c r="E406" s="151" t="s">
        <v>38</v>
      </c>
      <c r="F406" s="152" t="s">
        <v>58</v>
      </c>
      <c r="G406" s="152">
        <v>111</v>
      </c>
      <c r="H406" s="152"/>
      <c r="I406" s="152"/>
      <c r="J406" s="155">
        <v>10</v>
      </c>
      <c r="K406" s="155">
        <v>10</v>
      </c>
      <c r="L406" s="172">
        <v>0</v>
      </c>
      <c r="M406" s="155" t="s">
        <v>40</v>
      </c>
      <c r="N406" s="214">
        <v>111</v>
      </c>
      <c r="O406" s="214">
        <v>206</v>
      </c>
      <c r="P406" s="190">
        <v>111</v>
      </c>
      <c r="Q406" s="190">
        <v>206</v>
      </c>
      <c r="R406" s="190">
        <v>500</v>
      </c>
      <c r="S406" s="190"/>
      <c r="T406" s="190"/>
      <c r="U406" s="190"/>
      <c r="V406" s="190"/>
      <c r="W406" s="190"/>
      <c r="X406" s="190"/>
      <c r="Y406" s="190"/>
      <c r="Z406" s="190"/>
      <c r="AA406" s="190"/>
      <c r="AB406" s="190"/>
      <c r="AC406" s="190"/>
      <c r="AD406" s="188" t="s">
        <v>156</v>
      </c>
      <c r="AE406" s="194"/>
      <c r="IQ406" s="126"/>
      <c r="IR406" s="126"/>
      <c r="IS406" s="126"/>
      <c r="IT406" s="126"/>
    </row>
    <row r="407" spans="1:254" s="123" customFormat="1" ht="14.25">
      <c r="A407" s="149">
        <v>399</v>
      </c>
      <c r="B407" s="150" t="s">
        <v>570</v>
      </c>
      <c r="C407" s="151" t="s">
        <v>562</v>
      </c>
      <c r="D407" s="151"/>
      <c r="E407" s="151" t="s">
        <v>38</v>
      </c>
      <c r="F407" s="152" t="s">
        <v>58</v>
      </c>
      <c r="G407" s="152">
        <v>567</v>
      </c>
      <c r="H407" s="155"/>
      <c r="I407" s="155"/>
      <c r="J407" s="155">
        <v>10</v>
      </c>
      <c r="K407" s="155">
        <v>10</v>
      </c>
      <c r="L407" s="172">
        <v>0</v>
      </c>
      <c r="M407" s="155" t="s">
        <v>40</v>
      </c>
      <c r="N407" s="155">
        <v>567</v>
      </c>
      <c r="O407" s="155">
        <v>1277</v>
      </c>
      <c r="P407" s="155">
        <v>567</v>
      </c>
      <c r="Q407" s="155">
        <v>1277</v>
      </c>
      <c r="R407" s="155">
        <v>500</v>
      </c>
      <c r="S407" s="190"/>
      <c r="T407" s="190"/>
      <c r="U407" s="190"/>
      <c r="V407" s="190"/>
      <c r="W407" s="190"/>
      <c r="X407" s="190"/>
      <c r="Y407" s="190"/>
      <c r="Z407" s="190"/>
      <c r="AA407" s="190"/>
      <c r="AB407" s="190"/>
      <c r="AC407" s="190"/>
      <c r="AD407" s="188" t="s">
        <v>156</v>
      </c>
      <c r="AE407" s="194"/>
      <c r="IQ407" s="126"/>
      <c r="IR407" s="126"/>
      <c r="IS407" s="126"/>
      <c r="IT407" s="126"/>
    </row>
    <row r="408" spans="1:254" s="123" customFormat="1" ht="14.25">
      <c r="A408" s="149">
        <v>400</v>
      </c>
      <c r="B408" s="150" t="s">
        <v>571</v>
      </c>
      <c r="C408" s="151" t="s">
        <v>562</v>
      </c>
      <c r="D408" s="151"/>
      <c r="E408" s="151" t="s">
        <v>38</v>
      </c>
      <c r="F408" s="152" t="s">
        <v>58</v>
      </c>
      <c r="G408" s="152">
        <v>101</v>
      </c>
      <c r="H408" s="155"/>
      <c r="I408" s="155"/>
      <c r="J408" s="155">
        <v>16.5</v>
      </c>
      <c r="K408" s="155">
        <v>16.5</v>
      </c>
      <c r="L408" s="172">
        <v>0</v>
      </c>
      <c r="M408" s="155" t="s">
        <v>40</v>
      </c>
      <c r="N408" s="190">
        <v>101</v>
      </c>
      <c r="O408" s="190">
        <v>240</v>
      </c>
      <c r="P408" s="190">
        <v>101</v>
      </c>
      <c r="Q408" s="190">
        <v>240</v>
      </c>
      <c r="R408" s="190"/>
      <c r="S408" s="190"/>
      <c r="T408" s="190"/>
      <c r="U408" s="190"/>
      <c r="V408" s="190"/>
      <c r="W408" s="190"/>
      <c r="X408" s="190"/>
      <c r="Y408" s="190"/>
      <c r="Z408" s="190"/>
      <c r="AA408" s="190"/>
      <c r="AB408" s="190">
        <v>101</v>
      </c>
      <c r="AC408" s="190">
        <v>240</v>
      </c>
      <c r="AD408" s="188" t="s">
        <v>156</v>
      </c>
      <c r="AE408" s="194"/>
      <c r="IQ408" s="126"/>
      <c r="IR408" s="126"/>
      <c r="IS408" s="126"/>
      <c r="IT408" s="126"/>
    </row>
    <row r="409" spans="1:254" s="123" customFormat="1" ht="14.25">
      <c r="A409" s="149">
        <v>401</v>
      </c>
      <c r="B409" s="150" t="s">
        <v>572</v>
      </c>
      <c r="C409" s="151" t="s">
        <v>562</v>
      </c>
      <c r="D409" s="151" t="s">
        <v>564</v>
      </c>
      <c r="E409" s="151" t="s">
        <v>38</v>
      </c>
      <c r="F409" s="152" t="s">
        <v>69</v>
      </c>
      <c r="G409" s="152">
        <v>15.054</v>
      </c>
      <c r="H409" s="155"/>
      <c r="I409" s="155"/>
      <c r="J409" s="155">
        <v>75.604</v>
      </c>
      <c r="K409" s="155">
        <v>50.064</v>
      </c>
      <c r="L409" s="172">
        <v>25.54</v>
      </c>
      <c r="M409" s="155" t="s">
        <v>40</v>
      </c>
      <c r="N409" s="190">
        <v>520</v>
      </c>
      <c r="O409" s="190">
        <v>1435</v>
      </c>
      <c r="P409" s="190">
        <v>111</v>
      </c>
      <c r="Q409" s="190">
        <v>206</v>
      </c>
      <c r="R409" s="190"/>
      <c r="S409" s="190"/>
      <c r="T409" s="190"/>
      <c r="U409" s="190"/>
      <c r="V409" s="190"/>
      <c r="W409" s="190"/>
      <c r="X409" s="190"/>
      <c r="Y409" s="190"/>
      <c r="Z409" s="190">
        <v>1435</v>
      </c>
      <c r="AA409" s="190">
        <v>206</v>
      </c>
      <c r="AB409" s="190"/>
      <c r="AC409" s="190"/>
      <c r="AD409" s="188" t="s">
        <v>156</v>
      </c>
      <c r="AE409" s="194"/>
      <c r="IQ409" s="126"/>
      <c r="IR409" s="126"/>
      <c r="IS409" s="126"/>
      <c r="IT409" s="126"/>
    </row>
    <row r="410" spans="1:254" s="123" customFormat="1" ht="14.25">
      <c r="A410" s="149">
        <v>402</v>
      </c>
      <c r="B410" s="150" t="s">
        <v>573</v>
      </c>
      <c r="C410" s="151" t="s">
        <v>562</v>
      </c>
      <c r="D410" s="151" t="s">
        <v>564</v>
      </c>
      <c r="E410" s="151" t="s">
        <v>38</v>
      </c>
      <c r="F410" s="152" t="s">
        <v>69</v>
      </c>
      <c r="G410" s="152">
        <v>15.054</v>
      </c>
      <c r="H410" s="155"/>
      <c r="I410" s="155"/>
      <c r="J410" s="155">
        <v>30</v>
      </c>
      <c r="K410" s="155">
        <v>30</v>
      </c>
      <c r="L410" s="172">
        <v>0</v>
      </c>
      <c r="M410" s="155" t="s">
        <v>40</v>
      </c>
      <c r="N410" s="190">
        <v>520</v>
      </c>
      <c r="O410" s="190">
        <v>1435</v>
      </c>
      <c r="P410" s="190">
        <v>111</v>
      </c>
      <c r="Q410" s="190">
        <v>206</v>
      </c>
      <c r="R410" s="190"/>
      <c r="S410" s="190"/>
      <c r="T410" s="190"/>
      <c r="U410" s="190"/>
      <c r="V410" s="190"/>
      <c r="W410" s="190"/>
      <c r="X410" s="190"/>
      <c r="Y410" s="190"/>
      <c r="Z410" s="190">
        <v>1435</v>
      </c>
      <c r="AA410" s="190">
        <v>206</v>
      </c>
      <c r="AB410" s="190"/>
      <c r="AC410" s="190"/>
      <c r="AD410" s="188" t="s">
        <v>156</v>
      </c>
      <c r="AE410" s="194"/>
      <c r="IQ410" s="126"/>
      <c r="IR410" s="126"/>
      <c r="IS410" s="126"/>
      <c r="IT410" s="126"/>
    </row>
    <row r="411" spans="1:254" s="123" customFormat="1" ht="14.25">
      <c r="A411" s="149">
        <v>403</v>
      </c>
      <c r="B411" s="157" t="s">
        <v>574</v>
      </c>
      <c r="C411" s="151" t="s">
        <v>562</v>
      </c>
      <c r="D411" s="151" t="s">
        <v>564</v>
      </c>
      <c r="E411" s="151" t="s">
        <v>38</v>
      </c>
      <c r="F411" s="152" t="s">
        <v>86</v>
      </c>
      <c r="G411" s="152">
        <v>4</v>
      </c>
      <c r="H411" s="155"/>
      <c r="I411" s="155"/>
      <c r="J411" s="155">
        <v>62</v>
      </c>
      <c r="K411" s="155">
        <v>62</v>
      </c>
      <c r="L411" s="172">
        <v>0</v>
      </c>
      <c r="M411" s="155" t="s">
        <v>40</v>
      </c>
      <c r="N411" s="190">
        <v>520</v>
      </c>
      <c r="O411" s="190">
        <v>1435</v>
      </c>
      <c r="P411" s="190">
        <v>111</v>
      </c>
      <c r="Q411" s="190">
        <v>206</v>
      </c>
      <c r="R411" s="190"/>
      <c r="S411" s="190"/>
      <c r="T411" s="190"/>
      <c r="U411" s="190"/>
      <c r="V411" s="190"/>
      <c r="W411" s="190"/>
      <c r="X411" s="190"/>
      <c r="Y411" s="190"/>
      <c r="Z411" s="190">
        <v>1435</v>
      </c>
      <c r="AA411" s="190">
        <v>206</v>
      </c>
      <c r="AB411" s="190"/>
      <c r="AC411" s="190"/>
      <c r="AD411" s="188" t="s">
        <v>156</v>
      </c>
      <c r="AE411" s="194"/>
      <c r="IQ411" s="126"/>
      <c r="IR411" s="126"/>
      <c r="IS411" s="126"/>
      <c r="IT411" s="126"/>
    </row>
    <row r="412" spans="1:254" s="123" customFormat="1" ht="14.25">
      <c r="A412" s="149">
        <v>404</v>
      </c>
      <c r="B412" s="150" t="s">
        <v>575</v>
      </c>
      <c r="C412" s="151" t="s">
        <v>562</v>
      </c>
      <c r="D412" s="151" t="s">
        <v>564</v>
      </c>
      <c r="E412" s="151" t="s">
        <v>38</v>
      </c>
      <c r="F412" s="152" t="s">
        <v>198</v>
      </c>
      <c r="G412" s="152">
        <v>2</v>
      </c>
      <c r="H412" s="155"/>
      <c r="I412" s="155"/>
      <c r="J412" s="155">
        <v>2.8</v>
      </c>
      <c r="K412" s="155">
        <v>0</v>
      </c>
      <c r="L412" s="172">
        <v>2.8</v>
      </c>
      <c r="M412" s="155" t="s">
        <v>40</v>
      </c>
      <c r="N412" s="190">
        <v>40</v>
      </c>
      <c r="O412" s="190">
        <v>82</v>
      </c>
      <c r="P412" s="190">
        <v>9</v>
      </c>
      <c r="Q412" s="190">
        <v>19</v>
      </c>
      <c r="R412" s="190"/>
      <c r="S412" s="190"/>
      <c r="T412" s="190"/>
      <c r="U412" s="190"/>
      <c r="V412" s="190"/>
      <c r="W412" s="190"/>
      <c r="X412" s="190">
        <v>82</v>
      </c>
      <c r="Y412" s="190">
        <v>19</v>
      </c>
      <c r="Z412" s="190"/>
      <c r="AA412" s="190"/>
      <c r="AB412" s="190"/>
      <c r="AC412" s="190"/>
      <c r="AD412" s="188" t="s">
        <v>156</v>
      </c>
      <c r="AE412" s="194"/>
      <c r="IQ412" s="126"/>
      <c r="IR412" s="126"/>
      <c r="IS412" s="126"/>
      <c r="IT412" s="126"/>
    </row>
    <row r="413" spans="1:254" s="123" customFormat="1" ht="14.25">
      <c r="A413" s="149">
        <v>405</v>
      </c>
      <c r="B413" s="150" t="s">
        <v>576</v>
      </c>
      <c r="C413" s="151" t="s">
        <v>562</v>
      </c>
      <c r="D413" s="151" t="s">
        <v>564</v>
      </c>
      <c r="E413" s="151" t="s">
        <v>38</v>
      </c>
      <c r="F413" s="152" t="s">
        <v>373</v>
      </c>
      <c r="G413" s="152">
        <v>1</v>
      </c>
      <c r="H413" s="155"/>
      <c r="I413" s="155"/>
      <c r="J413" s="155">
        <v>12.5</v>
      </c>
      <c r="K413" s="155">
        <v>12.5</v>
      </c>
      <c r="L413" s="172">
        <v>0</v>
      </c>
      <c r="M413" s="155" t="s">
        <v>40</v>
      </c>
      <c r="N413" s="190">
        <v>520</v>
      </c>
      <c r="O413" s="190">
        <v>1435</v>
      </c>
      <c r="P413" s="190">
        <v>111</v>
      </c>
      <c r="Q413" s="190">
        <v>206</v>
      </c>
      <c r="R413" s="190"/>
      <c r="S413" s="190"/>
      <c r="T413" s="190"/>
      <c r="U413" s="190">
        <v>206</v>
      </c>
      <c r="V413" s="190"/>
      <c r="W413" s="190"/>
      <c r="X413" s="190"/>
      <c r="Y413" s="190"/>
      <c r="Z413" s="190"/>
      <c r="AA413" s="190"/>
      <c r="AB413" s="190"/>
      <c r="AC413" s="190"/>
      <c r="AD413" s="188" t="s">
        <v>156</v>
      </c>
      <c r="AE413" s="194"/>
      <c r="IQ413" s="126"/>
      <c r="IR413" s="126"/>
      <c r="IS413" s="126"/>
      <c r="IT413" s="126"/>
    </row>
    <row r="414" spans="1:254" s="123" customFormat="1" ht="14.25">
      <c r="A414" s="149">
        <v>406</v>
      </c>
      <c r="B414" s="150" t="s">
        <v>577</v>
      </c>
      <c r="C414" s="151" t="s">
        <v>562</v>
      </c>
      <c r="D414" s="151" t="s">
        <v>564</v>
      </c>
      <c r="E414" s="151" t="s">
        <v>38</v>
      </c>
      <c r="F414" s="152" t="s">
        <v>58</v>
      </c>
      <c r="G414" s="152">
        <v>111</v>
      </c>
      <c r="H414" s="155"/>
      <c r="I414" s="155"/>
      <c r="J414" s="155">
        <v>5</v>
      </c>
      <c r="K414" s="155">
        <v>5</v>
      </c>
      <c r="L414" s="172">
        <v>0</v>
      </c>
      <c r="M414" s="155" t="s">
        <v>40</v>
      </c>
      <c r="N414" s="214">
        <v>111</v>
      </c>
      <c r="O414" s="214">
        <v>206</v>
      </c>
      <c r="P414" s="190">
        <v>111</v>
      </c>
      <c r="Q414" s="190">
        <v>206</v>
      </c>
      <c r="R414" s="190"/>
      <c r="S414" s="190">
        <v>206</v>
      </c>
      <c r="T414" s="190"/>
      <c r="U414" s="190"/>
      <c r="V414" s="190"/>
      <c r="W414" s="190"/>
      <c r="X414" s="190"/>
      <c r="Y414" s="190"/>
      <c r="Z414" s="190"/>
      <c r="AA414" s="190"/>
      <c r="AB414" s="190"/>
      <c r="AC414" s="190"/>
      <c r="AD414" s="188" t="s">
        <v>156</v>
      </c>
      <c r="AE414" s="194"/>
      <c r="IQ414" s="126"/>
      <c r="IR414" s="126"/>
      <c r="IS414" s="126"/>
      <c r="IT414" s="126"/>
    </row>
    <row r="415" spans="1:254" s="123" customFormat="1" ht="14.25">
      <c r="A415" s="149">
        <v>407</v>
      </c>
      <c r="B415" s="150" t="s">
        <v>578</v>
      </c>
      <c r="C415" s="149" t="s">
        <v>579</v>
      </c>
      <c r="D415" s="149" t="s">
        <v>580</v>
      </c>
      <c r="E415" s="151" t="s">
        <v>38</v>
      </c>
      <c r="F415" s="154" t="s">
        <v>39</v>
      </c>
      <c r="G415" s="154">
        <v>272</v>
      </c>
      <c r="H415" s="155"/>
      <c r="I415" s="155"/>
      <c r="J415" s="155">
        <v>5</v>
      </c>
      <c r="K415" s="155">
        <v>0</v>
      </c>
      <c r="L415" s="172">
        <v>5</v>
      </c>
      <c r="M415" s="155" t="s">
        <v>40</v>
      </c>
      <c r="N415" s="155">
        <v>445</v>
      </c>
      <c r="O415" s="155">
        <v>1437</v>
      </c>
      <c r="P415" s="155">
        <v>72</v>
      </c>
      <c r="Q415" s="155">
        <v>272</v>
      </c>
      <c r="R415" s="155"/>
      <c r="S415" s="155"/>
      <c r="T415" s="155"/>
      <c r="U415" s="155"/>
      <c r="V415" s="155"/>
      <c r="W415" s="155"/>
      <c r="X415" s="155"/>
      <c r="Y415" s="155"/>
      <c r="Z415" s="155"/>
      <c r="AA415" s="155"/>
      <c r="AB415" s="155"/>
      <c r="AC415" s="155"/>
      <c r="AD415" s="155" t="s">
        <v>156</v>
      </c>
      <c r="AE415" s="152"/>
      <c r="IQ415" s="126"/>
      <c r="IR415" s="126"/>
      <c r="IS415" s="126"/>
      <c r="IT415" s="126"/>
    </row>
    <row r="416" spans="1:254" s="123" customFormat="1" ht="14.25">
      <c r="A416" s="149">
        <v>408</v>
      </c>
      <c r="B416" s="150" t="s">
        <v>581</v>
      </c>
      <c r="C416" s="149" t="s">
        <v>579</v>
      </c>
      <c r="D416" s="149" t="s">
        <v>580</v>
      </c>
      <c r="E416" s="151" t="s">
        <v>38</v>
      </c>
      <c r="F416" s="154" t="s">
        <v>39</v>
      </c>
      <c r="G416" s="154">
        <v>272</v>
      </c>
      <c r="H416" s="155"/>
      <c r="I416" s="155"/>
      <c r="J416" s="155">
        <v>20</v>
      </c>
      <c r="K416" s="155">
        <v>0</v>
      </c>
      <c r="L416" s="172">
        <v>20</v>
      </c>
      <c r="M416" s="155" t="s">
        <v>40</v>
      </c>
      <c r="N416" s="155">
        <v>445</v>
      </c>
      <c r="O416" s="155">
        <v>1437</v>
      </c>
      <c r="P416" s="155">
        <v>72</v>
      </c>
      <c r="Q416" s="155">
        <v>272</v>
      </c>
      <c r="R416" s="155">
        <v>10</v>
      </c>
      <c r="S416" s="155"/>
      <c r="T416" s="155"/>
      <c r="U416" s="155"/>
      <c r="V416" s="155"/>
      <c r="W416" s="155"/>
      <c r="X416" s="155"/>
      <c r="Y416" s="155"/>
      <c r="Z416" s="155"/>
      <c r="AA416" s="155"/>
      <c r="AB416" s="155"/>
      <c r="AC416" s="155"/>
      <c r="AD416" s="155" t="s">
        <v>267</v>
      </c>
      <c r="AE416" s="152"/>
      <c r="IQ416" s="126"/>
      <c r="IR416" s="126"/>
      <c r="IS416" s="126"/>
      <c r="IT416" s="126"/>
    </row>
    <row r="417" spans="1:254" s="123" customFormat="1" ht="14.25">
      <c r="A417" s="149">
        <v>409</v>
      </c>
      <c r="B417" s="150" t="s">
        <v>582</v>
      </c>
      <c r="C417" s="149" t="s">
        <v>579</v>
      </c>
      <c r="D417" s="149" t="s">
        <v>580</v>
      </c>
      <c r="E417" s="151" t="s">
        <v>38</v>
      </c>
      <c r="F417" s="154" t="s">
        <v>39</v>
      </c>
      <c r="G417" s="154">
        <v>12</v>
      </c>
      <c r="H417" s="155"/>
      <c r="I417" s="155"/>
      <c r="J417" s="155">
        <v>20</v>
      </c>
      <c r="K417" s="155">
        <v>20</v>
      </c>
      <c r="L417" s="172">
        <v>0</v>
      </c>
      <c r="M417" s="155" t="s">
        <v>40</v>
      </c>
      <c r="N417" s="155">
        <v>5</v>
      </c>
      <c r="O417" s="155">
        <v>12</v>
      </c>
      <c r="P417" s="155">
        <v>5</v>
      </c>
      <c r="Q417" s="155">
        <v>12</v>
      </c>
      <c r="R417" s="155">
        <v>1000</v>
      </c>
      <c r="S417" s="155"/>
      <c r="T417" s="155"/>
      <c r="U417" s="155"/>
      <c r="V417" s="155"/>
      <c r="W417" s="155"/>
      <c r="X417" s="155"/>
      <c r="Y417" s="155"/>
      <c r="Z417" s="155"/>
      <c r="AA417" s="155"/>
      <c r="AB417" s="155"/>
      <c r="AC417" s="155"/>
      <c r="AD417" s="155" t="s">
        <v>156</v>
      </c>
      <c r="AE417" s="152"/>
      <c r="IQ417" s="126"/>
      <c r="IR417" s="126"/>
      <c r="IS417" s="126"/>
      <c r="IT417" s="126"/>
    </row>
    <row r="418" spans="1:254" s="123" customFormat="1" ht="14.25">
      <c r="A418" s="149">
        <v>410</v>
      </c>
      <c r="B418" s="150" t="s">
        <v>583</v>
      </c>
      <c r="C418" s="149" t="s">
        <v>579</v>
      </c>
      <c r="D418" s="148"/>
      <c r="E418" s="151" t="s">
        <v>38</v>
      </c>
      <c r="F418" s="154" t="s">
        <v>39</v>
      </c>
      <c r="G418" s="154">
        <v>763</v>
      </c>
      <c r="H418" s="154"/>
      <c r="I418" s="154"/>
      <c r="J418" s="155">
        <v>10</v>
      </c>
      <c r="K418" s="155">
        <v>0</v>
      </c>
      <c r="L418" s="172">
        <v>10</v>
      </c>
      <c r="M418" s="155" t="s">
        <v>40</v>
      </c>
      <c r="N418" s="155">
        <v>270</v>
      </c>
      <c r="O418" s="155">
        <v>763</v>
      </c>
      <c r="P418" s="155">
        <v>270</v>
      </c>
      <c r="Q418" s="155">
        <v>763</v>
      </c>
      <c r="R418" s="155"/>
      <c r="S418" s="155"/>
      <c r="T418" s="155"/>
      <c r="U418" s="155"/>
      <c r="V418" s="155"/>
      <c r="W418" s="155"/>
      <c r="X418" s="155"/>
      <c r="Y418" s="155"/>
      <c r="Z418" s="155"/>
      <c r="AA418" s="155"/>
      <c r="AB418" s="155"/>
      <c r="AC418" s="155"/>
      <c r="AD418" s="155" t="s">
        <v>80</v>
      </c>
      <c r="AE418" s="152"/>
      <c r="IQ418" s="126"/>
      <c r="IR418" s="126"/>
      <c r="IS418" s="126"/>
      <c r="IT418" s="126"/>
    </row>
    <row r="419" spans="1:254" s="123" customFormat="1" ht="14.25">
      <c r="A419" s="149">
        <v>411</v>
      </c>
      <c r="B419" s="150" t="s">
        <v>584</v>
      </c>
      <c r="C419" s="149" t="s">
        <v>579</v>
      </c>
      <c r="D419" s="149" t="s">
        <v>580</v>
      </c>
      <c r="E419" s="151" t="s">
        <v>38</v>
      </c>
      <c r="F419" s="154" t="s">
        <v>39</v>
      </c>
      <c r="G419" s="154">
        <v>272</v>
      </c>
      <c r="H419" s="155"/>
      <c r="I419" s="155"/>
      <c r="J419" s="155">
        <v>30</v>
      </c>
      <c r="K419" s="155">
        <v>30</v>
      </c>
      <c r="L419" s="172">
        <v>0</v>
      </c>
      <c r="M419" s="155" t="s">
        <v>40</v>
      </c>
      <c r="N419" s="155">
        <v>72</v>
      </c>
      <c r="O419" s="155">
        <v>272</v>
      </c>
      <c r="P419" s="155">
        <v>72</v>
      </c>
      <c r="Q419" s="155">
        <v>272</v>
      </c>
      <c r="R419" s="155"/>
      <c r="S419" s="155"/>
      <c r="T419" s="155"/>
      <c r="U419" s="155"/>
      <c r="V419" s="155"/>
      <c r="W419" s="155"/>
      <c r="X419" s="155"/>
      <c r="Y419" s="155"/>
      <c r="Z419" s="155"/>
      <c r="AA419" s="155"/>
      <c r="AB419" s="155"/>
      <c r="AC419" s="155"/>
      <c r="AD419" s="155" t="s">
        <v>80</v>
      </c>
      <c r="AE419" s="152"/>
      <c r="IQ419" s="126"/>
      <c r="IR419" s="126"/>
      <c r="IS419" s="126"/>
      <c r="IT419" s="126"/>
    </row>
    <row r="420" spans="1:254" s="123" customFormat="1" ht="14.25">
      <c r="A420" s="149">
        <v>412</v>
      </c>
      <c r="B420" s="150" t="s">
        <v>585</v>
      </c>
      <c r="C420" s="149" t="s">
        <v>579</v>
      </c>
      <c r="D420" s="149"/>
      <c r="E420" s="151" t="s">
        <v>38</v>
      </c>
      <c r="F420" s="154" t="s">
        <v>58</v>
      </c>
      <c r="G420" s="154">
        <v>33</v>
      </c>
      <c r="H420" s="155"/>
      <c r="I420" s="155"/>
      <c r="J420" s="155">
        <v>10.5</v>
      </c>
      <c r="K420" s="155">
        <v>10.5</v>
      </c>
      <c r="L420" s="172">
        <v>0</v>
      </c>
      <c r="M420" s="155" t="s">
        <v>40</v>
      </c>
      <c r="N420" s="155">
        <v>39</v>
      </c>
      <c r="O420" s="155">
        <v>120</v>
      </c>
      <c r="P420" s="155">
        <v>33</v>
      </c>
      <c r="Q420" s="155">
        <v>105</v>
      </c>
      <c r="R420" s="155"/>
      <c r="S420" s="155"/>
      <c r="T420" s="155"/>
      <c r="U420" s="155"/>
      <c r="V420" s="155">
        <v>2</v>
      </c>
      <c r="W420" s="155">
        <v>2</v>
      </c>
      <c r="X420" s="155"/>
      <c r="Y420" s="155"/>
      <c r="Z420" s="155">
        <v>45</v>
      </c>
      <c r="AA420" s="155">
        <v>27</v>
      </c>
      <c r="AB420" s="155">
        <v>23</v>
      </c>
      <c r="AC420" s="155">
        <v>23</v>
      </c>
      <c r="AD420" s="155" t="s">
        <v>80</v>
      </c>
      <c r="AE420" s="152"/>
      <c r="IQ420" s="126"/>
      <c r="IR420" s="126"/>
      <c r="IS420" s="126"/>
      <c r="IT420" s="126"/>
    </row>
    <row r="421" spans="1:254" s="123" customFormat="1" ht="14.25">
      <c r="A421" s="149">
        <v>413</v>
      </c>
      <c r="B421" s="150" t="s">
        <v>586</v>
      </c>
      <c r="C421" s="149" t="s">
        <v>579</v>
      </c>
      <c r="D421" s="149" t="s">
        <v>580</v>
      </c>
      <c r="E421" s="151" t="s">
        <v>38</v>
      </c>
      <c r="F421" s="154" t="s">
        <v>58</v>
      </c>
      <c r="G421" s="154">
        <v>72</v>
      </c>
      <c r="H421" s="155"/>
      <c r="I421" s="155"/>
      <c r="J421" s="155">
        <v>118.9</v>
      </c>
      <c r="K421" s="155">
        <v>40.1</v>
      </c>
      <c r="L421" s="172">
        <v>78.80000000000001</v>
      </c>
      <c r="M421" s="155" t="s">
        <v>40</v>
      </c>
      <c r="N421" s="155">
        <v>445</v>
      </c>
      <c r="O421" s="155">
        <v>1437</v>
      </c>
      <c r="P421" s="155">
        <v>72</v>
      </c>
      <c r="Q421" s="155">
        <v>272</v>
      </c>
      <c r="R421" s="155"/>
      <c r="S421" s="155"/>
      <c r="T421" s="155"/>
      <c r="U421" s="155"/>
      <c r="V421" s="155"/>
      <c r="W421" s="155"/>
      <c r="X421" s="155">
        <v>110</v>
      </c>
      <c r="Y421" s="155">
        <v>110</v>
      </c>
      <c r="Z421" s="155">
        <v>89</v>
      </c>
      <c r="AA421" s="155">
        <v>89</v>
      </c>
      <c r="AB421" s="155"/>
      <c r="AC421" s="155"/>
      <c r="AD421" s="155" t="s">
        <v>281</v>
      </c>
      <c r="AE421" s="152"/>
      <c r="IQ421" s="126"/>
      <c r="IR421" s="126"/>
      <c r="IS421" s="126"/>
      <c r="IT421" s="126"/>
    </row>
    <row r="422" spans="1:254" s="123" customFormat="1" ht="14.25">
      <c r="A422" s="149">
        <v>414</v>
      </c>
      <c r="B422" s="150" t="s">
        <v>587</v>
      </c>
      <c r="C422" s="149" t="s">
        <v>579</v>
      </c>
      <c r="D422" s="149" t="s">
        <v>580</v>
      </c>
      <c r="E422" s="151" t="s">
        <v>38</v>
      </c>
      <c r="F422" s="154" t="s">
        <v>58</v>
      </c>
      <c r="G422" s="154">
        <v>72</v>
      </c>
      <c r="H422" s="155"/>
      <c r="I422" s="155"/>
      <c r="J422" s="155">
        <v>62</v>
      </c>
      <c r="K422" s="155">
        <v>62</v>
      </c>
      <c r="L422" s="172">
        <v>0</v>
      </c>
      <c r="M422" s="155" t="s">
        <v>40</v>
      </c>
      <c r="N422" s="155">
        <v>445</v>
      </c>
      <c r="O422" s="155">
        <v>1437</v>
      </c>
      <c r="P422" s="155">
        <v>72</v>
      </c>
      <c r="Q422" s="155">
        <v>272</v>
      </c>
      <c r="R422" s="155"/>
      <c r="S422" s="155"/>
      <c r="T422" s="155"/>
      <c r="U422" s="155"/>
      <c r="V422" s="155"/>
      <c r="W422" s="155"/>
      <c r="X422" s="155"/>
      <c r="Y422" s="155"/>
      <c r="Z422" s="155">
        <v>1437</v>
      </c>
      <c r="AA422" s="155">
        <v>272</v>
      </c>
      <c r="AB422" s="155"/>
      <c r="AC422" s="155"/>
      <c r="AD422" s="155" t="s">
        <v>80</v>
      </c>
      <c r="AE422" s="152"/>
      <c r="IQ422" s="126"/>
      <c r="IR422" s="126"/>
      <c r="IS422" s="126"/>
      <c r="IT422" s="126"/>
    </row>
    <row r="423" spans="1:254" s="123" customFormat="1" ht="14.25">
      <c r="A423" s="149">
        <v>415</v>
      </c>
      <c r="B423" s="157" t="s">
        <v>588</v>
      </c>
      <c r="C423" s="151" t="s">
        <v>589</v>
      </c>
      <c r="D423" s="151" t="s">
        <v>590</v>
      </c>
      <c r="E423" s="151" t="s">
        <v>38</v>
      </c>
      <c r="F423" s="154" t="s">
        <v>58</v>
      </c>
      <c r="G423" s="154">
        <v>54</v>
      </c>
      <c r="H423" s="155"/>
      <c r="I423" s="155"/>
      <c r="J423" s="155">
        <v>15</v>
      </c>
      <c r="K423" s="155">
        <v>15</v>
      </c>
      <c r="L423" s="172">
        <v>0</v>
      </c>
      <c r="M423" s="155" t="s">
        <v>40</v>
      </c>
      <c r="N423" s="173">
        <v>54</v>
      </c>
      <c r="O423" s="173">
        <v>181</v>
      </c>
      <c r="P423" s="173">
        <v>54</v>
      </c>
      <c r="Q423" s="173">
        <v>181</v>
      </c>
      <c r="R423" s="173">
        <v>6</v>
      </c>
      <c r="S423" s="173"/>
      <c r="T423" s="173"/>
      <c r="U423" s="173"/>
      <c r="V423" s="173"/>
      <c r="W423" s="173"/>
      <c r="X423" s="173"/>
      <c r="Y423" s="173"/>
      <c r="Z423" s="173"/>
      <c r="AA423" s="173"/>
      <c r="AB423" s="173"/>
      <c r="AC423" s="173"/>
      <c r="AD423" s="152" t="s">
        <v>41</v>
      </c>
      <c r="AE423" s="173"/>
      <c r="IQ423" s="126"/>
      <c r="IR423" s="126"/>
      <c r="IS423" s="126"/>
      <c r="IT423" s="126"/>
    </row>
    <row r="424" spans="1:254" s="123" customFormat="1" ht="14.25">
      <c r="A424" s="149">
        <v>416</v>
      </c>
      <c r="B424" s="157" t="s">
        <v>591</v>
      </c>
      <c r="C424" s="151" t="s">
        <v>589</v>
      </c>
      <c r="D424" s="151" t="s">
        <v>592</v>
      </c>
      <c r="E424" s="151" t="s">
        <v>38</v>
      </c>
      <c r="F424" s="154" t="s">
        <v>58</v>
      </c>
      <c r="G424" s="154">
        <v>68</v>
      </c>
      <c r="H424" s="155"/>
      <c r="I424" s="155"/>
      <c r="J424" s="155">
        <v>5</v>
      </c>
      <c r="K424" s="155">
        <v>5</v>
      </c>
      <c r="L424" s="172">
        <v>0</v>
      </c>
      <c r="M424" s="155" t="s">
        <v>40</v>
      </c>
      <c r="N424" s="173">
        <v>68</v>
      </c>
      <c r="O424" s="173">
        <v>217</v>
      </c>
      <c r="P424" s="173">
        <v>68</v>
      </c>
      <c r="Q424" s="173">
        <v>217</v>
      </c>
      <c r="R424" s="173">
        <v>100</v>
      </c>
      <c r="S424" s="173"/>
      <c r="T424" s="173"/>
      <c r="U424" s="173"/>
      <c r="V424" s="173"/>
      <c r="W424" s="173"/>
      <c r="X424" s="173"/>
      <c r="Y424" s="173"/>
      <c r="Z424" s="173"/>
      <c r="AA424" s="173"/>
      <c r="AB424" s="173"/>
      <c r="AC424" s="173"/>
      <c r="AD424" s="152" t="s">
        <v>41</v>
      </c>
      <c r="AE424" s="173"/>
      <c r="IQ424" s="126"/>
      <c r="IR424" s="126"/>
      <c r="IS424" s="126"/>
      <c r="IT424" s="126"/>
    </row>
    <row r="425" spans="1:254" s="123" customFormat="1" ht="14.25">
      <c r="A425" s="149">
        <v>417</v>
      </c>
      <c r="B425" s="157" t="s">
        <v>593</v>
      </c>
      <c r="C425" s="151" t="s">
        <v>589</v>
      </c>
      <c r="D425" s="151"/>
      <c r="E425" s="151" t="s">
        <v>38</v>
      </c>
      <c r="F425" s="154" t="s">
        <v>58</v>
      </c>
      <c r="G425" s="154">
        <v>68</v>
      </c>
      <c r="H425" s="155"/>
      <c r="I425" s="155"/>
      <c r="J425" s="155">
        <v>5.85</v>
      </c>
      <c r="K425" s="155">
        <v>5.85</v>
      </c>
      <c r="L425" s="172">
        <v>0</v>
      </c>
      <c r="M425" s="155" t="s">
        <v>40</v>
      </c>
      <c r="N425" s="173">
        <v>68</v>
      </c>
      <c r="O425" s="173">
        <v>204</v>
      </c>
      <c r="P425" s="173">
        <v>68</v>
      </c>
      <c r="Q425" s="173">
        <v>204</v>
      </c>
      <c r="R425" s="173">
        <v>280</v>
      </c>
      <c r="S425" s="173"/>
      <c r="T425" s="173"/>
      <c r="U425" s="173"/>
      <c r="V425" s="173"/>
      <c r="W425" s="173"/>
      <c r="X425" s="173"/>
      <c r="Y425" s="173"/>
      <c r="Z425" s="173"/>
      <c r="AA425" s="173"/>
      <c r="AB425" s="173"/>
      <c r="AC425" s="173"/>
      <c r="AD425" s="152" t="s">
        <v>41</v>
      </c>
      <c r="AE425" s="173"/>
      <c r="IQ425" s="126"/>
      <c r="IR425" s="126"/>
      <c r="IS425" s="126"/>
      <c r="IT425" s="126"/>
    </row>
    <row r="426" spans="1:254" s="123" customFormat="1" ht="14.25">
      <c r="A426" s="149">
        <v>418</v>
      </c>
      <c r="B426" s="157" t="s">
        <v>594</v>
      </c>
      <c r="C426" s="151" t="s">
        <v>589</v>
      </c>
      <c r="D426" s="156"/>
      <c r="E426" s="151" t="s">
        <v>38</v>
      </c>
      <c r="F426" s="154" t="s">
        <v>58</v>
      </c>
      <c r="G426" s="154">
        <v>6</v>
      </c>
      <c r="H426" s="155"/>
      <c r="I426" s="155"/>
      <c r="J426" s="155">
        <v>0.38</v>
      </c>
      <c r="K426" s="155">
        <v>0.38</v>
      </c>
      <c r="L426" s="172">
        <v>0</v>
      </c>
      <c r="M426" s="155" t="s">
        <v>40</v>
      </c>
      <c r="N426" s="173">
        <v>6</v>
      </c>
      <c r="O426" s="173">
        <v>16</v>
      </c>
      <c r="P426" s="173">
        <v>6</v>
      </c>
      <c r="Q426" s="173">
        <v>16</v>
      </c>
      <c r="R426" s="173">
        <v>230</v>
      </c>
      <c r="S426" s="173"/>
      <c r="T426" s="173"/>
      <c r="U426" s="173"/>
      <c r="V426" s="173"/>
      <c r="W426" s="173"/>
      <c r="X426" s="173"/>
      <c r="Y426" s="173"/>
      <c r="Z426" s="173"/>
      <c r="AA426" s="173"/>
      <c r="AB426" s="173"/>
      <c r="AC426" s="173"/>
      <c r="AD426" s="152" t="s">
        <v>41</v>
      </c>
      <c r="AE426" s="173"/>
      <c r="IQ426" s="126"/>
      <c r="IR426" s="126"/>
      <c r="IS426" s="126"/>
      <c r="IT426" s="126"/>
    </row>
    <row r="427" spans="1:254" s="123" customFormat="1" ht="14.25">
      <c r="A427" s="149">
        <v>419</v>
      </c>
      <c r="B427" s="157" t="s">
        <v>595</v>
      </c>
      <c r="C427" s="151" t="s">
        <v>589</v>
      </c>
      <c r="D427" s="151" t="s">
        <v>590</v>
      </c>
      <c r="E427" s="151" t="s">
        <v>38</v>
      </c>
      <c r="F427" s="154" t="s">
        <v>58</v>
      </c>
      <c r="G427" s="154">
        <v>454</v>
      </c>
      <c r="H427" s="155"/>
      <c r="I427" s="155"/>
      <c r="J427" s="155">
        <v>30</v>
      </c>
      <c r="K427" s="155">
        <v>0</v>
      </c>
      <c r="L427" s="172">
        <v>30</v>
      </c>
      <c r="M427" s="155" t="s">
        <v>40</v>
      </c>
      <c r="N427" s="173">
        <v>454</v>
      </c>
      <c r="O427" s="173">
        <v>1602</v>
      </c>
      <c r="P427" s="173">
        <v>54</v>
      </c>
      <c r="Q427" s="173">
        <v>181</v>
      </c>
      <c r="R427" s="173">
        <v>6</v>
      </c>
      <c r="S427" s="173"/>
      <c r="T427" s="173"/>
      <c r="U427" s="173"/>
      <c r="V427" s="173"/>
      <c r="W427" s="173"/>
      <c r="X427" s="173"/>
      <c r="Y427" s="173"/>
      <c r="Z427" s="173"/>
      <c r="AA427" s="173"/>
      <c r="AB427" s="173"/>
      <c r="AC427" s="173"/>
      <c r="AD427" s="152" t="s">
        <v>41</v>
      </c>
      <c r="AE427" s="173"/>
      <c r="IQ427" s="126"/>
      <c r="IR427" s="126"/>
      <c r="IS427" s="126"/>
      <c r="IT427" s="126"/>
    </row>
    <row r="428" spans="1:254" s="123" customFormat="1" ht="14.25">
      <c r="A428" s="149">
        <v>420</v>
      </c>
      <c r="B428" s="157" t="s">
        <v>596</v>
      </c>
      <c r="C428" s="151" t="s">
        <v>589</v>
      </c>
      <c r="D428" s="151" t="s">
        <v>590</v>
      </c>
      <c r="E428" s="151" t="s">
        <v>38</v>
      </c>
      <c r="F428" s="154" t="s">
        <v>58</v>
      </c>
      <c r="G428" s="154">
        <v>54</v>
      </c>
      <c r="H428" s="155"/>
      <c r="I428" s="155"/>
      <c r="J428" s="155">
        <v>32.3</v>
      </c>
      <c r="K428" s="155">
        <v>32.3</v>
      </c>
      <c r="L428" s="172">
        <v>0</v>
      </c>
      <c r="M428" s="155" t="s">
        <v>40</v>
      </c>
      <c r="N428" s="173">
        <v>54</v>
      </c>
      <c r="O428" s="173">
        <v>181</v>
      </c>
      <c r="P428" s="173">
        <v>54</v>
      </c>
      <c r="Q428" s="173">
        <v>181</v>
      </c>
      <c r="R428" s="173">
        <v>200</v>
      </c>
      <c r="S428" s="173"/>
      <c r="T428" s="173"/>
      <c r="U428" s="173"/>
      <c r="V428" s="173">
        <v>15</v>
      </c>
      <c r="W428" s="173">
        <v>15</v>
      </c>
      <c r="X428" s="173">
        <v>82</v>
      </c>
      <c r="Y428" s="173">
        <v>82</v>
      </c>
      <c r="Z428" s="173"/>
      <c r="AA428" s="173"/>
      <c r="AB428" s="173"/>
      <c r="AC428" s="173"/>
      <c r="AD428" s="152" t="s">
        <v>67</v>
      </c>
      <c r="AE428" s="173"/>
      <c r="IQ428" s="126"/>
      <c r="IR428" s="126"/>
      <c r="IS428" s="126"/>
      <c r="IT428" s="126"/>
    </row>
    <row r="429" spans="1:254" s="123" customFormat="1" ht="14.25">
      <c r="A429" s="149">
        <v>421</v>
      </c>
      <c r="B429" s="157" t="s">
        <v>597</v>
      </c>
      <c r="C429" s="151" t="s">
        <v>589</v>
      </c>
      <c r="D429" s="151" t="s">
        <v>590</v>
      </c>
      <c r="E429" s="151" t="s">
        <v>38</v>
      </c>
      <c r="F429" s="154" t="s">
        <v>86</v>
      </c>
      <c r="G429" s="154">
        <v>1</v>
      </c>
      <c r="H429" s="155"/>
      <c r="I429" s="155"/>
      <c r="J429" s="155">
        <v>10</v>
      </c>
      <c r="K429" s="155">
        <v>10</v>
      </c>
      <c r="L429" s="172">
        <v>0</v>
      </c>
      <c r="M429" s="155" t="s">
        <v>40</v>
      </c>
      <c r="N429" s="173">
        <v>3</v>
      </c>
      <c r="O429" s="173">
        <v>8</v>
      </c>
      <c r="P429" s="173">
        <v>3</v>
      </c>
      <c r="Q429" s="173">
        <v>8</v>
      </c>
      <c r="R429" s="173"/>
      <c r="S429" s="173"/>
      <c r="T429" s="173"/>
      <c r="U429" s="173"/>
      <c r="V429" s="173"/>
      <c r="W429" s="173"/>
      <c r="X429" s="173"/>
      <c r="Y429" s="173"/>
      <c r="Z429" s="173"/>
      <c r="AA429" s="173"/>
      <c r="AB429" s="173"/>
      <c r="AC429" s="173"/>
      <c r="AD429" s="152" t="s">
        <v>41</v>
      </c>
      <c r="AE429" s="173"/>
      <c r="IQ429" s="126"/>
      <c r="IR429" s="126"/>
      <c r="IS429" s="126"/>
      <c r="IT429" s="126"/>
    </row>
    <row r="430" spans="1:254" s="123" customFormat="1" ht="14.25">
      <c r="A430" s="149">
        <v>422</v>
      </c>
      <c r="B430" s="157" t="s">
        <v>598</v>
      </c>
      <c r="C430" s="151" t="s">
        <v>589</v>
      </c>
      <c r="D430" s="151"/>
      <c r="E430" s="151" t="s">
        <v>38</v>
      </c>
      <c r="F430" s="154" t="s">
        <v>86</v>
      </c>
      <c r="G430" s="154">
        <v>1</v>
      </c>
      <c r="H430" s="155"/>
      <c r="I430" s="155"/>
      <c r="J430" s="155">
        <v>10</v>
      </c>
      <c r="K430" s="155">
        <v>10</v>
      </c>
      <c r="L430" s="172">
        <v>0</v>
      </c>
      <c r="M430" s="155" t="s">
        <v>40</v>
      </c>
      <c r="N430" s="173">
        <v>0</v>
      </c>
      <c r="O430" s="173">
        <v>0</v>
      </c>
      <c r="P430" s="173">
        <v>0</v>
      </c>
      <c r="Q430" s="173">
        <v>0</v>
      </c>
      <c r="R430" s="173"/>
      <c r="S430" s="173"/>
      <c r="T430" s="173"/>
      <c r="U430" s="173"/>
      <c r="V430" s="173"/>
      <c r="W430" s="173"/>
      <c r="X430" s="173"/>
      <c r="Y430" s="173"/>
      <c r="Z430" s="173"/>
      <c r="AA430" s="173"/>
      <c r="AB430" s="173"/>
      <c r="AC430" s="173"/>
      <c r="AD430" s="152" t="s">
        <v>41</v>
      </c>
      <c r="AE430" s="173"/>
      <c r="IQ430" s="126"/>
      <c r="IR430" s="126"/>
      <c r="IS430" s="126"/>
      <c r="IT430" s="126"/>
    </row>
    <row r="431" spans="1:254" s="123" customFormat="1" ht="14.25">
      <c r="A431" s="149">
        <v>423</v>
      </c>
      <c r="B431" s="157" t="s">
        <v>599</v>
      </c>
      <c r="C431" s="151" t="s">
        <v>589</v>
      </c>
      <c r="D431" s="151" t="s">
        <v>590</v>
      </c>
      <c r="E431" s="151" t="s">
        <v>38</v>
      </c>
      <c r="F431" s="154" t="s">
        <v>58</v>
      </c>
      <c r="G431" s="154">
        <v>54</v>
      </c>
      <c r="H431" s="155"/>
      <c r="I431" s="155"/>
      <c r="J431" s="155">
        <v>20</v>
      </c>
      <c r="K431" s="155">
        <v>20</v>
      </c>
      <c r="L431" s="172">
        <v>0</v>
      </c>
      <c r="M431" s="155" t="s">
        <v>40</v>
      </c>
      <c r="N431" s="173">
        <v>54</v>
      </c>
      <c r="O431" s="173">
        <v>181</v>
      </c>
      <c r="P431" s="173">
        <v>54</v>
      </c>
      <c r="Q431" s="173">
        <v>181</v>
      </c>
      <c r="R431" s="173">
        <v>6</v>
      </c>
      <c r="S431" s="173"/>
      <c r="T431" s="173"/>
      <c r="U431" s="173"/>
      <c r="V431" s="173"/>
      <c r="W431" s="173"/>
      <c r="X431" s="173"/>
      <c r="Y431" s="173"/>
      <c r="Z431" s="173"/>
      <c r="AA431" s="173"/>
      <c r="AB431" s="173"/>
      <c r="AC431" s="173"/>
      <c r="AD431" s="152" t="s">
        <v>67</v>
      </c>
      <c r="AE431" s="173"/>
      <c r="IQ431" s="126"/>
      <c r="IR431" s="126"/>
      <c r="IS431" s="126"/>
      <c r="IT431" s="126"/>
    </row>
    <row r="432" spans="1:254" s="123" customFormat="1" ht="14.25">
      <c r="A432" s="149">
        <v>424</v>
      </c>
      <c r="B432" s="157" t="s">
        <v>600</v>
      </c>
      <c r="C432" s="151" t="s">
        <v>589</v>
      </c>
      <c r="D432" s="156"/>
      <c r="E432" s="151" t="s">
        <v>38</v>
      </c>
      <c r="F432" s="155" t="s">
        <v>58</v>
      </c>
      <c r="G432" s="155">
        <v>64</v>
      </c>
      <c r="H432" s="155"/>
      <c r="I432" s="155"/>
      <c r="J432" s="155">
        <v>13.5</v>
      </c>
      <c r="K432" s="155">
        <v>13.5</v>
      </c>
      <c r="L432" s="172">
        <v>0</v>
      </c>
      <c r="M432" s="155" t="s">
        <v>40</v>
      </c>
      <c r="N432" s="173">
        <v>64</v>
      </c>
      <c r="O432" s="173">
        <v>206</v>
      </c>
      <c r="P432" s="173">
        <v>64</v>
      </c>
      <c r="Q432" s="173">
        <v>206</v>
      </c>
      <c r="R432" s="173"/>
      <c r="S432" s="173"/>
      <c r="T432" s="173"/>
      <c r="U432" s="173"/>
      <c r="V432" s="173"/>
      <c r="W432" s="173"/>
      <c r="X432" s="173"/>
      <c r="Y432" s="173"/>
      <c r="Z432" s="173">
        <v>32</v>
      </c>
      <c r="AA432" s="173">
        <v>32</v>
      </c>
      <c r="AB432" s="173">
        <v>55</v>
      </c>
      <c r="AC432" s="173">
        <v>55</v>
      </c>
      <c r="AD432" s="152" t="s">
        <v>41</v>
      </c>
      <c r="AE432" s="173"/>
      <c r="IQ432" s="126"/>
      <c r="IR432" s="126"/>
      <c r="IS432" s="126"/>
      <c r="IT432" s="126"/>
    </row>
    <row r="433" spans="1:254" s="123" customFormat="1" ht="14.25">
      <c r="A433" s="149">
        <v>425</v>
      </c>
      <c r="B433" s="157" t="s">
        <v>601</v>
      </c>
      <c r="C433" s="151" t="s">
        <v>589</v>
      </c>
      <c r="D433" s="151" t="s">
        <v>590</v>
      </c>
      <c r="E433" s="151" t="s">
        <v>38</v>
      </c>
      <c r="F433" s="154" t="s">
        <v>69</v>
      </c>
      <c r="G433" s="154">
        <v>17.75</v>
      </c>
      <c r="H433" s="155"/>
      <c r="I433" s="155"/>
      <c r="J433" s="155">
        <v>36</v>
      </c>
      <c r="K433" s="155">
        <v>16</v>
      </c>
      <c r="L433" s="172">
        <v>20</v>
      </c>
      <c r="M433" s="155" t="s">
        <v>40</v>
      </c>
      <c r="N433" s="173">
        <v>454</v>
      </c>
      <c r="O433" s="173">
        <v>1602</v>
      </c>
      <c r="P433" s="173">
        <v>54</v>
      </c>
      <c r="Q433" s="173">
        <v>181</v>
      </c>
      <c r="R433" s="173"/>
      <c r="S433" s="173"/>
      <c r="T433" s="173"/>
      <c r="U433" s="173"/>
      <c r="V433" s="173"/>
      <c r="W433" s="173"/>
      <c r="X433" s="173"/>
      <c r="Y433" s="173"/>
      <c r="Z433" s="173">
        <v>1602</v>
      </c>
      <c r="AA433" s="173">
        <v>1602</v>
      </c>
      <c r="AB433" s="173"/>
      <c r="AC433" s="173"/>
      <c r="AD433" s="152" t="s">
        <v>602</v>
      </c>
      <c r="AE433" s="173"/>
      <c r="IQ433" s="126"/>
      <c r="IR433" s="126"/>
      <c r="IS433" s="126"/>
      <c r="IT433" s="126"/>
    </row>
    <row r="434" spans="1:254" s="123" customFormat="1" ht="14.25">
      <c r="A434" s="149">
        <v>426</v>
      </c>
      <c r="B434" s="157" t="s">
        <v>603</v>
      </c>
      <c r="C434" s="151" t="s">
        <v>589</v>
      </c>
      <c r="D434" s="151" t="s">
        <v>590</v>
      </c>
      <c r="E434" s="151" t="s">
        <v>38</v>
      </c>
      <c r="F434" s="154" t="s">
        <v>69</v>
      </c>
      <c r="G434" s="154">
        <v>14</v>
      </c>
      <c r="H434" s="155"/>
      <c r="I434" s="155"/>
      <c r="J434" s="155">
        <v>62</v>
      </c>
      <c r="K434" s="155">
        <v>62</v>
      </c>
      <c r="L434" s="172">
        <v>0</v>
      </c>
      <c r="M434" s="155" t="s">
        <v>40</v>
      </c>
      <c r="N434" s="173">
        <v>454</v>
      </c>
      <c r="O434" s="173">
        <v>1602</v>
      </c>
      <c r="P434" s="173">
        <v>54</v>
      </c>
      <c r="Q434" s="173">
        <v>181</v>
      </c>
      <c r="R434" s="173"/>
      <c r="S434" s="173"/>
      <c r="T434" s="173"/>
      <c r="U434" s="173"/>
      <c r="V434" s="173"/>
      <c r="W434" s="173"/>
      <c r="X434" s="173"/>
      <c r="Y434" s="173"/>
      <c r="Z434" s="173">
        <v>1602</v>
      </c>
      <c r="AA434" s="173">
        <v>1602</v>
      </c>
      <c r="AB434" s="173"/>
      <c r="AC434" s="173"/>
      <c r="AD434" s="152" t="s">
        <v>59</v>
      </c>
      <c r="AE434" s="173"/>
      <c r="IQ434" s="126"/>
      <c r="IR434" s="126"/>
      <c r="IS434" s="126"/>
      <c r="IT434" s="126"/>
    </row>
    <row r="435" spans="1:254" s="123" customFormat="1" ht="14.25">
      <c r="A435" s="149">
        <v>427</v>
      </c>
      <c r="B435" s="157" t="s">
        <v>604</v>
      </c>
      <c r="C435" s="151" t="s">
        <v>589</v>
      </c>
      <c r="D435" s="151" t="s">
        <v>605</v>
      </c>
      <c r="E435" s="151" t="s">
        <v>38</v>
      </c>
      <c r="F435" s="154" t="s">
        <v>198</v>
      </c>
      <c r="G435" s="154">
        <v>2</v>
      </c>
      <c r="H435" s="155"/>
      <c r="I435" s="155"/>
      <c r="J435" s="155">
        <v>5</v>
      </c>
      <c r="K435" s="155">
        <v>5</v>
      </c>
      <c r="L435" s="172">
        <v>0</v>
      </c>
      <c r="M435" s="155" t="s">
        <v>40</v>
      </c>
      <c r="N435" s="173">
        <v>270</v>
      </c>
      <c r="O435" s="173">
        <v>900</v>
      </c>
      <c r="P435" s="173">
        <v>31</v>
      </c>
      <c r="Q435" s="173">
        <v>107</v>
      </c>
      <c r="R435" s="173"/>
      <c r="S435" s="173"/>
      <c r="T435" s="173"/>
      <c r="U435" s="173"/>
      <c r="V435" s="173"/>
      <c r="W435" s="173"/>
      <c r="X435" s="173">
        <v>107</v>
      </c>
      <c r="Y435" s="173">
        <v>107</v>
      </c>
      <c r="Z435" s="173"/>
      <c r="AA435" s="173"/>
      <c r="AB435" s="173"/>
      <c r="AC435" s="173"/>
      <c r="AD435" s="152" t="s">
        <v>59</v>
      </c>
      <c r="AE435" s="173"/>
      <c r="IQ435" s="126"/>
      <c r="IR435" s="126"/>
      <c r="IS435" s="126"/>
      <c r="IT435" s="126"/>
    </row>
    <row r="436" spans="1:254" s="123" customFormat="1" ht="14.25">
      <c r="A436" s="149">
        <v>428</v>
      </c>
      <c r="B436" s="157" t="s">
        <v>606</v>
      </c>
      <c r="C436" s="151" t="s">
        <v>589</v>
      </c>
      <c r="D436" s="151" t="s">
        <v>590</v>
      </c>
      <c r="E436" s="151" t="s">
        <v>38</v>
      </c>
      <c r="F436" s="154" t="s">
        <v>198</v>
      </c>
      <c r="G436" s="154">
        <v>8</v>
      </c>
      <c r="H436" s="155"/>
      <c r="I436" s="155"/>
      <c r="J436" s="155">
        <v>36</v>
      </c>
      <c r="K436" s="155">
        <v>36</v>
      </c>
      <c r="L436" s="172">
        <v>0</v>
      </c>
      <c r="M436" s="155" t="s">
        <v>40</v>
      </c>
      <c r="N436" s="173">
        <v>454</v>
      </c>
      <c r="O436" s="173">
        <v>1602</v>
      </c>
      <c r="P436" s="173">
        <v>54</v>
      </c>
      <c r="Q436" s="173">
        <v>181</v>
      </c>
      <c r="R436" s="173"/>
      <c r="S436" s="173"/>
      <c r="T436" s="173"/>
      <c r="U436" s="173"/>
      <c r="V436" s="173"/>
      <c r="W436" s="173"/>
      <c r="X436" s="173">
        <v>181</v>
      </c>
      <c r="Y436" s="173">
        <v>181</v>
      </c>
      <c r="Z436" s="173"/>
      <c r="AA436" s="173"/>
      <c r="AB436" s="173"/>
      <c r="AC436" s="173"/>
      <c r="AD436" s="152" t="s">
        <v>59</v>
      </c>
      <c r="AE436" s="173"/>
      <c r="IQ436" s="126"/>
      <c r="IR436" s="126"/>
      <c r="IS436" s="126"/>
      <c r="IT436" s="126"/>
    </row>
    <row r="437" spans="1:254" s="123" customFormat="1" ht="14.25">
      <c r="A437" s="149">
        <v>429</v>
      </c>
      <c r="B437" s="157" t="s">
        <v>607</v>
      </c>
      <c r="C437" s="151" t="s">
        <v>589</v>
      </c>
      <c r="D437" s="151" t="s">
        <v>590</v>
      </c>
      <c r="E437" s="151" t="s">
        <v>38</v>
      </c>
      <c r="F437" s="154" t="s">
        <v>58</v>
      </c>
      <c r="G437" s="154">
        <v>454</v>
      </c>
      <c r="H437" s="155"/>
      <c r="I437" s="155"/>
      <c r="J437" s="155">
        <v>12.5</v>
      </c>
      <c r="K437" s="155">
        <v>12.5</v>
      </c>
      <c r="L437" s="172">
        <v>0</v>
      </c>
      <c r="M437" s="155" t="s">
        <v>40</v>
      </c>
      <c r="N437" s="173">
        <v>454</v>
      </c>
      <c r="O437" s="173">
        <v>1602</v>
      </c>
      <c r="P437" s="173">
        <v>54</v>
      </c>
      <c r="Q437" s="173">
        <v>181</v>
      </c>
      <c r="R437" s="173"/>
      <c r="S437" s="173"/>
      <c r="T437" s="173"/>
      <c r="U437" s="173">
        <v>181</v>
      </c>
      <c r="V437" s="173"/>
      <c r="W437" s="173"/>
      <c r="X437" s="173"/>
      <c r="Y437" s="173"/>
      <c r="Z437" s="173"/>
      <c r="AA437" s="173"/>
      <c r="AB437" s="173"/>
      <c r="AC437" s="173"/>
      <c r="AD437" s="152" t="s">
        <v>67</v>
      </c>
      <c r="AE437" s="173"/>
      <c r="IQ437" s="126"/>
      <c r="IR437" s="126"/>
      <c r="IS437" s="126"/>
      <c r="IT437" s="126"/>
    </row>
    <row r="438" spans="1:254" s="123" customFormat="1" ht="14.25">
      <c r="A438" s="149">
        <v>430</v>
      </c>
      <c r="B438" s="157" t="s">
        <v>608</v>
      </c>
      <c r="C438" s="151" t="s">
        <v>589</v>
      </c>
      <c r="D438" s="151" t="s">
        <v>590</v>
      </c>
      <c r="E438" s="151" t="s">
        <v>38</v>
      </c>
      <c r="F438" s="154" t="s">
        <v>58</v>
      </c>
      <c r="G438" s="154">
        <v>54</v>
      </c>
      <c r="H438" s="155"/>
      <c r="I438" s="155"/>
      <c r="J438" s="155">
        <v>5</v>
      </c>
      <c r="K438" s="155">
        <v>5</v>
      </c>
      <c r="L438" s="172">
        <v>0</v>
      </c>
      <c r="M438" s="155" t="s">
        <v>40</v>
      </c>
      <c r="N438" s="173">
        <v>54</v>
      </c>
      <c r="O438" s="173">
        <v>181</v>
      </c>
      <c r="P438" s="173">
        <v>54</v>
      </c>
      <c r="Q438" s="173">
        <v>181</v>
      </c>
      <c r="R438" s="173">
        <v>6</v>
      </c>
      <c r="S438" s="173"/>
      <c r="T438" s="173"/>
      <c r="U438" s="173"/>
      <c r="V438" s="173"/>
      <c r="W438" s="173"/>
      <c r="X438" s="173"/>
      <c r="Y438" s="173"/>
      <c r="Z438" s="173"/>
      <c r="AA438" s="173"/>
      <c r="AB438" s="173"/>
      <c r="AC438" s="173"/>
      <c r="AD438" s="152" t="s">
        <v>67</v>
      </c>
      <c r="AE438" s="173"/>
      <c r="IQ438" s="126"/>
      <c r="IR438" s="126"/>
      <c r="IS438" s="126"/>
      <c r="IT438" s="126"/>
    </row>
    <row r="439" spans="1:254" s="123" customFormat="1" ht="14.25">
      <c r="A439" s="149">
        <v>431</v>
      </c>
      <c r="B439" s="150" t="s">
        <v>609</v>
      </c>
      <c r="C439" s="149" t="s">
        <v>610</v>
      </c>
      <c r="D439" s="212"/>
      <c r="E439" s="151" t="s">
        <v>38</v>
      </c>
      <c r="F439" s="187" t="s">
        <v>58</v>
      </c>
      <c r="G439" s="190">
        <v>453</v>
      </c>
      <c r="H439" s="190"/>
      <c r="I439" s="190"/>
      <c r="J439" s="193">
        <v>42.18</v>
      </c>
      <c r="K439" s="155">
        <v>42.18</v>
      </c>
      <c r="L439" s="172">
        <v>0</v>
      </c>
      <c r="M439" s="155" t="s">
        <v>40</v>
      </c>
      <c r="N439" s="190">
        <v>453</v>
      </c>
      <c r="O439" s="190">
        <v>1488</v>
      </c>
      <c r="P439" s="190">
        <v>76</v>
      </c>
      <c r="Q439" s="190">
        <v>305</v>
      </c>
      <c r="R439" s="190">
        <v>300</v>
      </c>
      <c r="S439" s="190"/>
      <c r="T439" s="190"/>
      <c r="U439" s="190"/>
      <c r="V439" s="190"/>
      <c r="W439" s="190"/>
      <c r="X439" s="190"/>
      <c r="Y439" s="190"/>
      <c r="Z439" s="190"/>
      <c r="AA439" s="190"/>
      <c r="AB439" s="190"/>
      <c r="AC439" s="190"/>
      <c r="AD439" s="190"/>
      <c r="AE439" s="194"/>
      <c r="IQ439" s="126"/>
      <c r="IR439" s="126"/>
      <c r="IS439" s="126"/>
      <c r="IT439" s="126"/>
    </row>
    <row r="440" spans="1:254" s="123" customFormat="1" ht="14.25">
      <c r="A440" s="149">
        <v>432</v>
      </c>
      <c r="B440" s="150" t="s">
        <v>611</v>
      </c>
      <c r="C440" s="149" t="s">
        <v>610</v>
      </c>
      <c r="D440" s="213" t="s">
        <v>612</v>
      </c>
      <c r="E440" s="151" t="s">
        <v>38</v>
      </c>
      <c r="F440" s="187" t="s">
        <v>69</v>
      </c>
      <c r="G440" s="190">
        <v>1</v>
      </c>
      <c r="H440" s="190"/>
      <c r="I440" s="190"/>
      <c r="J440" s="155">
        <v>5</v>
      </c>
      <c r="K440" s="155">
        <v>5</v>
      </c>
      <c r="L440" s="172">
        <v>0</v>
      </c>
      <c r="M440" s="155" t="s">
        <v>40</v>
      </c>
      <c r="N440" s="190">
        <v>486</v>
      </c>
      <c r="O440" s="190">
        <v>1643</v>
      </c>
      <c r="P440" s="190">
        <v>76</v>
      </c>
      <c r="Q440" s="190">
        <v>305</v>
      </c>
      <c r="R440" s="190"/>
      <c r="S440" s="190"/>
      <c r="T440" s="190"/>
      <c r="U440" s="190"/>
      <c r="V440" s="190"/>
      <c r="W440" s="190"/>
      <c r="X440" s="190"/>
      <c r="Y440" s="190"/>
      <c r="Z440" s="190">
        <v>486</v>
      </c>
      <c r="AA440" s="190">
        <v>1643</v>
      </c>
      <c r="AB440" s="190"/>
      <c r="AC440" s="190"/>
      <c r="AD440" s="190"/>
      <c r="AE440" s="194"/>
      <c r="IQ440" s="126"/>
      <c r="IR440" s="126"/>
      <c r="IS440" s="126"/>
      <c r="IT440" s="126"/>
    </row>
    <row r="441" spans="1:254" s="123" customFormat="1" ht="14.25">
      <c r="A441" s="149">
        <v>433</v>
      </c>
      <c r="B441" s="150" t="s">
        <v>613</v>
      </c>
      <c r="C441" s="149" t="s">
        <v>610</v>
      </c>
      <c r="D441" s="213" t="s">
        <v>614</v>
      </c>
      <c r="E441" s="151" t="s">
        <v>38</v>
      </c>
      <c r="F441" s="187" t="s">
        <v>58</v>
      </c>
      <c r="G441" s="190">
        <v>282</v>
      </c>
      <c r="H441" s="190"/>
      <c r="I441" s="190"/>
      <c r="J441" s="193">
        <v>5</v>
      </c>
      <c r="K441" s="155">
        <v>5</v>
      </c>
      <c r="L441" s="172">
        <v>0</v>
      </c>
      <c r="M441" s="155" t="s">
        <v>40</v>
      </c>
      <c r="N441" s="190">
        <v>282</v>
      </c>
      <c r="O441" s="190">
        <v>1071</v>
      </c>
      <c r="P441" s="190">
        <v>66</v>
      </c>
      <c r="Q441" s="190">
        <v>218</v>
      </c>
      <c r="R441" s="190">
        <v>100</v>
      </c>
      <c r="S441" s="190"/>
      <c r="T441" s="190"/>
      <c r="U441" s="190"/>
      <c r="V441" s="190"/>
      <c r="W441" s="190"/>
      <c r="X441" s="190"/>
      <c r="Y441" s="190"/>
      <c r="Z441" s="190"/>
      <c r="AA441" s="190"/>
      <c r="AB441" s="190"/>
      <c r="AC441" s="190"/>
      <c r="AD441" s="190"/>
      <c r="AE441" s="194"/>
      <c r="IQ441" s="126"/>
      <c r="IR441" s="126"/>
      <c r="IS441" s="126"/>
      <c r="IT441" s="126"/>
    </row>
    <row r="442" spans="1:254" s="123" customFormat="1" ht="14.25">
      <c r="A442" s="149">
        <v>434</v>
      </c>
      <c r="B442" s="150" t="s">
        <v>615</v>
      </c>
      <c r="C442" s="149" t="s">
        <v>610</v>
      </c>
      <c r="D442" s="212"/>
      <c r="E442" s="151" t="s">
        <v>38</v>
      </c>
      <c r="F442" s="187" t="s">
        <v>58</v>
      </c>
      <c r="G442" s="190"/>
      <c r="H442" s="190"/>
      <c r="I442" s="190"/>
      <c r="J442" s="193">
        <v>10</v>
      </c>
      <c r="K442" s="155">
        <v>10</v>
      </c>
      <c r="L442" s="172">
        <v>0</v>
      </c>
      <c r="M442" s="155" t="s">
        <v>40</v>
      </c>
      <c r="N442" s="190">
        <v>287</v>
      </c>
      <c r="O442" s="190">
        <v>866</v>
      </c>
      <c r="P442" s="190">
        <v>287</v>
      </c>
      <c r="Q442" s="190">
        <v>866</v>
      </c>
      <c r="R442" s="190">
        <v>10</v>
      </c>
      <c r="S442" s="190"/>
      <c r="T442" s="190"/>
      <c r="U442" s="190"/>
      <c r="V442" s="190"/>
      <c r="W442" s="190"/>
      <c r="X442" s="190"/>
      <c r="Y442" s="190"/>
      <c r="Z442" s="190"/>
      <c r="AA442" s="190"/>
      <c r="AB442" s="190"/>
      <c r="AC442" s="190"/>
      <c r="AD442" s="190"/>
      <c r="AE442" s="194"/>
      <c r="IQ442" s="126"/>
      <c r="IR442" s="126"/>
      <c r="IS442" s="126"/>
      <c r="IT442" s="126"/>
    </row>
    <row r="443" spans="1:254" s="123" customFormat="1" ht="14.25">
      <c r="A443" s="149">
        <v>435</v>
      </c>
      <c r="B443" s="150" t="s">
        <v>616</v>
      </c>
      <c r="C443" s="149" t="s">
        <v>617</v>
      </c>
      <c r="D443" s="151"/>
      <c r="E443" s="151" t="s">
        <v>38</v>
      </c>
      <c r="F443" s="191" t="s">
        <v>58</v>
      </c>
      <c r="G443" s="191">
        <v>400</v>
      </c>
      <c r="H443" s="192"/>
      <c r="I443" s="192"/>
      <c r="J443" s="193">
        <v>23.85</v>
      </c>
      <c r="K443" s="193">
        <v>23.85</v>
      </c>
      <c r="L443" s="172">
        <v>0</v>
      </c>
      <c r="M443" s="155" t="s">
        <v>40</v>
      </c>
      <c r="N443" s="191">
        <v>400</v>
      </c>
      <c r="O443" s="191">
        <v>998</v>
      </c>
      <c r="P443" s="191">
        <v>400</v>
      </c>
      <c r="Q443" s="191">
        <v>998</v>
      </c>
      <c r="R443" s="191">
        <v>100</v>
      </c>
      <c r="S443" s="191"/>
      <c r="T443" s="191"/>
      <c r="U443" s="191"/>
      <c r="V443" s="191"/>
      <c r="W443" s="191"/>
      <c r="X443" s="191"/>
      <c r="Y443" s="191"/>
      <c r="Z443" s="191"/>
      <c r="AA443" s="191"/>
      <c r="AB443" s="191"/>
      <c r="AC443" s="191"/>
      <c r="AD443" s="191" t="s">
        <v>41</v>
      </c>
      <c r="AE443" s="191"/>
      <c r="IQ443" s="126"/>
      <c r="IR443" s="126"/>
      <c r="IS443" s="126"/>
      <c r="IT443" s="126"/>
    </row>
    <row r="444" spans="1:254" s="123" customFormat="1" ht="14.25">
      <c r="A444" s="149">
        <v>436</v>
      </c>
      <c r="B444" s="150" t="s">
        <v>618</v>
      </c>
      <c r="C444" s="149" t="s">
        <v>617</v>
      </c>
      <c r="D444" s="151"/>
      <c r="E444" s="151" t="s">
        <v>38</v>
      </c>
      <c r="F444" s="191" t="s">
        <v>58</v>
      </c>
      <c r="G444" s="191">
        <v>26</v>
      </c>
      <c r="H444" s="192"/>
      <c r="I444" s="192"/>
      <c r="J444" s="193">
        <v>10</v>
      </c>
      <c r="K444" s="193">
        <v>10</v>
      </c>
      <c r="L444" s="172">
        <v>0</v>
      </c>
      <c r="M444" s="155" t="s">
        <v>40</v>
      </c>
      <c r="N444" s="191">
        <v>26</v>
      </c>
      <c r="O444" s="191">
        <v>61</v>
      </c>
      <c r="P444" s="191">
        <v>26</v>
      </c>
      <c r="Q444" s="191">
        <v>61</v>
      </c>
      <c r="R444" s="191">
        <v>120</v>
      </c>
      <c r="S444" s="191"/>
      <c r="T444" s="191"/>
      <c r="U444" s="191"/>
      <c r="V444" s="191"/>
      <c r="W444" s="191"/>
      <c r="X444" s="191"/>
      <c r="Y444" s="191"/>
      <c r="Z444" s="191"/>
      <c r="AA444" s="191"/>
      <c r="AB444" s="191"/>
      <c r="AC444" s="191"/>
      <c r="AD444" s="191" t="s">
        <v>67</v>
      </c>
      <c r="AE444" s="191"/>
      <c r="IQ444" s="126"/>
      <c r="IR444" s="126"/>
      <c r="IS444" s="126"/>
      <c r="IT444" s="126"/>
    </row>
    <row r="445" spans="1:254" s="123" customFormat="1" ht="14.25">
      <c r="A445" s="149">
        <v>437</v>
      </c>
      <c r="B445" s="150" t="s">
        <v>619</v>
      </c>
      <c r="C445" s="149" t="s">
        <v>620</v>
      </c>
      <c r="D445" s="149"/>
      <c r="E445" s="151" t="s">
        <v>38</v>
      </c>
      <c r="F445" s="152" t="s">
        <v>58</v>
      </c>
      <c r="G445" s="152">
        <v>82</v>
      </c>
      <c r="H445" s="152">
        <v>7.27</v>
      </c>
      <c r="I445" s="152">
        <v>7.27</v>
      </c>
      <c r="J445" s="155">
        <v>7.27</v>
      </c>
      <c r="K445" s="155">
        <v>7.27</v>
      </c>
      <c r="L445" s="172">
        <v>0</v>
      </c>
      <c r="M445" s="155" t="s">
        <v>40</v>
      </c>
      <c r="N445" s="152">
        <v>82</v>
      </c>
      <c r="O445" s="152">
        <v>111</v>
      </c>
      <c r="P445" s="152">
        <v>82</v>
      </c>
      <c r="Q445" s="152">
        <v>111</v>
      </c>
      <c r="R445" s="152">
        <v>500</v>
      </c>
      <c r="S445" s="152"/>
      <c r="T445" s="152"/>
      <c r="U445" s="152"/>
      <c r="V445" s="152"/>
      <c r="W445" s="152"/>
      <c r="X445" s="152"/>
      <c r="Y445" s="152"/>
      <c r="Z445" s="152"/>
      <c r="AA445" s="152"/>
      <c r="AB445" s="152"/>
      <c r="AC445" s="152"/>
      <c r="AD445" s="152" t="s">
        <v>67</v>
      </c>
      <c r="AE445" s="152"/>
      <c r="IQ445" s="126"/>
      <c r="IR445" s="126"/>
      <c r="IS445" s="126"/>
      <c r="IT445" s="126"/>
    </row>
    <row r="446" spans="1:254" s="123" customFormat="1" ht="14.25">
      <c r="A446" s="149">
        <v>438</v>
      </c>
      <c r="B446" s="150" t="s">
        <v>621</v>
      </c>
      <c r="C446" s="149" t="s">
        <v>620</v>
      </c>
      <c r="D446" s="149"/>
      <c r="E446" s="151" t="s">
        <v>38</v>
      </c>
      <c r="F446" s="152" t="s">
        <v>58</v>
      </c>
      <c r="G446" s="152">
        <v>20</v>
      </c>
      <c r="H446" s="152">
        <v>10</v>
      </c>
      <c r="I446" s="152">
        <v>10</v>
      </c>
      <c r="J446" s="155">
        <v>10</v>
      </c>
      <c r="K446" s="155">
        <v>10</v>
      </c>
      <c r="L446" s="172">
        <v>0</v>
      </c>
      <c r="M446" s="155" t="s">
        <v>40</v>
      </c>
      <c r="N446" s="152">
        <v>20</v>
      </c>
      <c r="O446" s="152">
        <v>56</v>
      </c>
      <c r="P446" s="152">
        <v>20</v>
      </c>
      <c r="Q446" s="152">
        <v>56</v>
      </c>
      <c r="R446" s="152">
        <v>200</v>
      </c>
      <c r="S446" s="152"/>
      <c r="T446" s="152"/>
      <c r="U446" s="152"/>
      <c r="V446" s="152"/>
      <c r="W446" s="152"/>
      <c r="X446" s="152"/>
      <c r="Y446" s="152"/>
      <c r="Z446" s="152"/>
      <c r="AA446" s="152"/>
      <c r="AB446" s="152"/>
      <c r="AC446" s="152"/>
      <c r="AD446" s="152" t="s">
        <v>67</v>
      </c>
      <c r="AE446" s="152"/>
      <c r="IQ446" s="126"/>
      <c r="IR446" s="126"/>
      <c r="IS446" s="126"/>
      <c r="IT446" s="126"/>
    </row>
    <row r="447" spans="1:254" s="123" customFormat="1" ht="14.25">
      <c r="A447" s="149">
        <v>439</v>
      </c>
      <c r="B447" s="150" t="s">
        <v>622</v>
      </c>
      <c r="C447" s="149" t="s">
        <v>623</v>
      </c>
      <c r="D447" s="148"/>
      <c r="E447" s="151" t="s">
        <v>38</v>
      </c>
      <c r="F447" s="154" t="s">
        <v>58</v>
      </c>
      <c r="G447" s="154"/>
      <c r="H447" s="155"/>
      <c r="I447" s="155"/>
      <c r="J447" s="155">
        <v>30.79</v>
      </c>
      <c r="K447" s="155">
        <v>30.79</v>
      </c>
      <c r="L447" s="172">
        <v>0</v>
      </c>
      <c r="M447" s="155" t="s">
        <v>40</v>
      </c>
      <c r="N447" s="155">
        <v>445</v>
      </c>
      <c r="O447" s="155">
        <v>1374</v>
      </c>
      <c r="P447" s="155">
        <v>445</v>
      </c>
      <c r="Q447" s="155">
        <v>1374</v>
      </c>
      <c r="R447" s="155">
        <v>300</v>
      </c>
      <c r="S447" s="155"/>
      <c r="T447" s="155"/>
      <c r="U447" s="155"/>
      <c r="V447" s="155"/>
      <c r="W447" s="155"/>
      <c r="X447" s="155"/>
      <c r="Y447" s="155"/>
      <c r="Z447" s="155"/>
      <c r="AA447" s="155"/>
      <c r="AB447" s="155"/>
      <c r="AC447" s="155"/>
      <c r="AD447" s="155" t="s">
        <v>156</v>
      </c>
      <c r="AE447" s="152"/>
      <c r="IQ447" s="126"/>
      <c r="IR447" s="126"/>
      <c r="IS447" s="126"/>
      <c r="IT447" s="126"/>
    </row>
    <row r="448" spans="1:254" s="123" customFormat="1" ht="14.25">
      <c r="A448" s="149">
        <v>440</v>
      </c>
      <c r="B448" s="150" t="s">
        <v>624</v>
      </c>
      <c r="C448" s="151" t="s">
        <v>623</v>
      </c>
      <c r="D448" s="148"/>
      <c r="E448" s="151" t="s">
        <v>38</v>
      </c>
      <c r="F448" s="154" t="s">
        <v>86</v>
      </c>
      <c r="G448" s="154">
        <v>1</v>
      </c>
      <c r="H448" s="155"/>
      <c r="I448" s="155"/>
      <c r="J448" s="155">
        <v>10</v>
      </c>
      <c r="K448" s="155">
        <v>10</v>
      </c>
      <c r="L448" s="172">
        <v>0</v>
      </c>
      <c r="M448" s="155" t="s">
        <v>40</v>
      </c>
      <c r="N448" s="155"/>
      <c r="O448" s="155"/>
      <c r="P448" s="155"/>
      <c r="Q448" s="155"/>
      <c r="R448" s="155"/>
      <c r="S448" s="155"/>
      <c r="T448" s="155"/>
      <c r="U448" s="155"/>
      <c r="V448" s="155"/>
      <c r="W448" s="155"/>
      <c r="X448" s="155"/>
      <c r="Y448" s="155"/>
      <c r="Z448" s="155"/>
      <c r="AA448" s="155"/>
      <c r="AB448" s="155"/>
      <c r="AC448" s="155"/>
      <c r="AD448" s="155"/>
      <c r="AE448" s="152"/>
      <c r="IQ448" s="126"/>
      <c r="IR448" s="126"/>
      <c r="IS448" s="126"/>
      <c r="IT448" s="126"/>
    </row>
    <row r="449" spans="1:254" s="123" customFormat="1" ht="14.25">
      <c r="A449" s="149">
        <v>441</v>
      </c>
      <c r="B449" s="150" t="s">
        <v>625</v>
      </c>
      <c r="C449" s="149" t="s">
        <v>626</v>
      </c>
      <c r="D449" s="216"/>
      <c r="E449" s="151" t="s">
        <v>38</v>
      </c>
      <c r="F449" s="152" t="s">
        <v>58</v>
      </c>
      <c r="G449" s="173">
        <v>57</v>
      </c>
      <c r="H449" s="173"/>
      <c r="I449" s="173"/>
      <c r="J449" s="155">
        <v>15</v>
      </c>
      <c r="K449" s="155">
        <v>15</v>
      </c>
      <c r="L449" s="172">
        <v>0</v>
      </c>
      <c r="M449" s="155" t="s">
        <v>40</v>
      </c>
      <c r="N449" s="173">
        <v>57</v>
      </c>
      <c r="O449" s="173">
        <v>145</v>
      </c>
      <c r="P449" s="173">
        <v>57</v>
      </c>
      <c r="Q449" s="173">
        <v>145</v>
      </c>
      <c r="R449" s="173">
        <v>300</v>
      </c>
      <c r="S449" s="173">
        <v>0</v>
      </c>
      <c r="T449" s="173">
        <v>0</v>
      </c>
      <c r="U449" s="173">
        <v>0</v>
      </c>
      <c r="V449" s="173">
        <v>0</v>
      </c>
      <c r="W449" s="173">
        <v>0</v>
      </c>
      <c r="X449" s="173">
        <v>0</v>
      </c>
      <c r="Y449" s="173">
        <v>0</v>
      </c>
      <c r="Z449" s="173">
        <v>0</v>
      </c>
      <c r="AA449" s="173">
        <v>0</v>
      </c>
      <c r="AB449" s="173">
        <v>0</v>
      </c>
      <c r="AC449" s="173">
        <v>0</v>
      </c>
      <c r="AD449" s="173"/>
      <c r="AE449" s="173"/>
      <c r="IQ449" s="126"/>
      <c r="IR449" s="126"/>
      <c r="IS449" s="126"/>
      <c r="IT449" s="126"/>
    </row>
    <row r="450" spans="1:254" s="123" customFormat="1" ht="14.25">
      <c r="A450" s="149">
        <v>442</v>
      </c>
      <c r="B450" s="150" t="s">
        <v>627</v>
      </c>
      <c r="C450" s="149" t="s">
        <v>626</v>
      </c>
      <c r="D450" s="216"/>
      <c r="E450" s="151" t="s">
        <v>38</v>
      </c>
      <c r="F450" s="152" t="s">
        <v>58</v>
      </c>
      <c r="G450" s="173">
        <v>211</v>
      </c>
      <c r="H450" s="173"/>
      <c r="I450" s="173"/>
      <c r="J450" s="155">
        <v>15.79</v>
      </c>
      <c r="K450" s="155">
        <v>15.79</v>
      </c>
      <c r="L450" s="172">
        <v>0</v>
      </c>
      <c r="M450" s="155" t="s">
        <v>40</v>
      </c>
      <c r="N450" s="173">
        <v>211</v>
      </c>
      <c r="O450" s="173">
        <v>725</v>
      </c>
      <c r="P450" s="173">
        <v>211</v>
      </c>
      <c r="Q450" s="173">
        <v>725</v>
      </c>
      <c r="R450" s="173">
        <v>300</v>
      </c>
      <c r="S450" s="173">
        <v>0</v>
      </c>
      <c r="T450" s="173">
        <v>0</v>
      </c>
      <c r="U450" s="173">
        <v>0</v>
      </c>
      <c r="V450" s="173">
        <v>0</v>
      </c>
      <c r="W450" s="173">
        <v>0</v>
      </c>
      <c r="X450" s="173">
        <v>0</v>
      </c>
      <c r="Y450" s="173">
        <v>0</v>
      </c>
      <c r="Z450" s="173">
        <v>0</v>
      </c>
      <c r="AA450" s="173">
        <v>0</v>
      </c>
      <c r="AB450" s="173">
        <v>0</v>
      </c>
      <c r="AC450" s="173">
        <v>0</v>
      </c>
      <c r="AD450" s="173"/>
      <c r="AE450" s="173"/>
      <c r="IQ450" s="126"/>
      <c r="IR450" s="126"/>
      <c r="IS450" s="126"/>
      <c r="IT450" s="126"/>
    </row>
    <row r="451" spans="1:254" s="123" customFormat="1" ht="14.25">
      <c r="A451" s="149">
        <v>443</v>
      </c>
      <c r="B451" s="150" t="s">
        <v>628</v>
      </c>
      <c r="C451" s="149" t="s">
        <v>626</v>
      </c>
      <c r="D451" s="216"/>
      <c r="E451" s="151" t="s">
        <v>38</v>
      </c>
      <c r="F451" s="152" t="s">
        <v>58</v>
      </c>
      <c r="G451" s="173">
        <v>19</v>
      </c>
      <c r="H451" s="173"/>
      <c r="I451" s="173"/>
      <c r="J451" s="155">
        <v>10</v>
      </c>
      <c r="K451" s="155">
        <v>10</v>
      </c>
      <c r="L451" s="172">
        <v>0</v>
      </c>
      <c r="M451" s="155" t="s">
        <v>40</v>
      </c>
      <c r="N451" s="173">
        <v>19</v>
      </c>
      <c r="O451" s="173">
        <v>60</v>
      </c>
      <c r="P451" s="173">
        <v>19</v>
      </c>
      <c r="Q451" s="173">
        <v>60</v>
      </c>
      <c r="R451" s="173">
        <v>300</v>
      </c>
      <c r="S451" s="173">
        <v>0</v>
      </c>
      <c r="T451" s="173">
        <v>0</v>
      </c>
      <c r="U451" s="173">
        <v>0</v>
      </c>
      <c r="V451" s="173">
        <v>0</v>
      </c>
      <c r="W451" s="173">
        <v>0</v>
      </c>
      <c r="X451" s="173">
        <v>0</v>
      </c>
      <c r="Y451" s="173">
        <v>0</v>
      </c>
      <c r="Z451" s="173">
        <v>0</v>
      </c>
      <c r="AA451" s="173">
        <v>0</v>
      </c>
      <c r="AB451" s="173">
        <v>0</v>
      </c>
      <c r="AC451" s="173">
        <v>0</v>
      </c>
      <c r="AD451" s="173"/>
      <c r="AE451" s="173"/>
      <c r="IQ451" s="126"/>
      <c r="IR451" s="126"/>
      <c r="IS451" s="126"/>
      <c r="IT451" s="126"/>
    </row>
    <row r="452" spans="1:254" s="123" customFormat="1" ht="14.25">
      <c r="A452" s="149">
        <v>444</v>
      </c>
      <c r="B452" s="150" t="s">
        <v>629</v>
      </c>
      <c r="C452" s="149" t="s">
        <v>626</v>
      </c>
      <c r="D452" s="216"/>
      <c r="E452" s="151" t="s">
        <v>38</v>
      </c>
      <c r="F452" s="152" t="s">
        <v>58</v>
      </c>
      <c r="G452" s="173">
        <v>38</v>
      </c>
      <c r="H452" s="173"/>
      <c r="I452" s="173"/>
      <c r="J452" s="155">
        <v>7.5</v>
      </c>
      <c r="K452" s="155">
        <v>7.5</v>
      </c>
      <c r="L452" s="172">
        <v>0</v>
      </c>
      <c r="M452" s="155" t="s">
        <v>40</v>
      </c>
      <c r="N452" s="173">
        <v>38</v>
      </c>
      <c r="O452" s="173">
        <v>156</v>
      </c>
      <c r="P452" s="173">
        <v>38</v>
      </c>
      <c r="Q452" s="173">
        <v>156</v>
      </c>
      <c r="R452" s="173">
        <v>2000</v>
      </c>
      <c r="S452" s="173">
        <v>0</v>
      </c>
      <c r="T452" s="173">
        <v>0</v>
      </c>
      <c r="U452" s="173">
        <v>0</v>
      </c>
      <c r="V452" s="173">
        <v>6</v>
      </c>
      <c r="W452" s="173">
        <v>6</v>
      </c>
      <c r="X452" s="173">
        <v>34</v>
      </c>
      <c r="Y452" s="173">
        <v>34</v>
      </c>
      <c r="Z452" s="173">
        <v>38</v>
      </c>
      <c r="AA452" s="173">
        <v>38</v>
      </c>
      <c r="AB452" s="173">
        <v>14</v>
      </c>
      <c r="AC452" s="173">
        <v>14</v>
      </c>
      <c r="AD452" s="173"/>
      <c r="AE452" s="173"/>
      <c r="IQ452" s="126"/>
      <c r="IR452" s="126"/>
      <c r="IS452" s="126"/>
      <c r="IT452" s="126"/>
    </row>
    <row r="453" spans="1:254" s="123" customFormat="1" ht="14.25">
      <c r="A453" s="149">
        <v>445</v>
      </c>
      <c r="B453" s="150" t="s">
        <v>630</v>
      </c>
      <c r="C453" s="149" t="s">
        <v>631</v>
      </c>
      <c r="D453" s="149" t="s">
        <v>632</v>
      </c>
      <c r="E453" s="151" t="s">
        <v>38</v>
      </c>
      <c r="F453" s="152" t="s">
        <v>86</v>
      </c>
      <c r="G453" s="152">
        <v>1</v>
      </c>
      <c r="H453" s="173"/>
      <c r="I453" s="173"/>
      <c r="J453" s="155">
        <v>10</v>
      </c>
      <c r="K453" s="155">
        <v>10</v>
      </c>
      <c r="L453" s="172">
        <v>0</v>
      </c>
      <c r="M453" s="155" t="s">
        <v>40</v>
      </c>
      <c r="N453" s="155">
        <v>523</v>
      </c>
      <c r="O453" s="155">
        <v>2015</v>
      </c>
      <c r="P453" s="152">
        <v>83</v>
      </c>
      <c r="Q453" s="152">
        <v>240</v>
      </c>
      <c r="R453" s="152">
        <v>6</v>
      </c>
      <c r="S453" s="173"/>
      <c r="T453" s="173"/>
      <c r="U453" s="173"/>
      <c r="V453" s="173"/>
      <c r="W453" s="173"/>
      <c r="X453" s="173"/>
      <c r="Y453" s="173"/>
      <c r="Z453" s="173"/>
      <c r="AA453" s="173"/>
      <c r="AB453" s="173"/>
      <c r="AC453" s="173"/>
      <c r="AD453" s="152" t="s">
        <v>267</v>
      </c>
      <c r="AE453" s="194"/>
      <c r="IQ453" s="126"/>
      <c r="IR453" s="126"/>
      <c r="IS453" s="126"/>
      <c r="IT453" s="126"/>
    </row>
    <row r="454" spans="1:254" s="123" customFormat="1" ht="14.25">
      <c r="A454" s="149">
        <v>446</v>
      </c>
      <c r="B454" s="150" t="s">
        <v>633</v>
      </c>
      <c r="C454" s="149" t="s">
        <v>631</v>
      </c>
      <c r="D454" s="149" t="s">
        <v>632</v>
      </c>
      <c r="E454" s="151" t="s">
        <v>38</v>
      </c>
      <c r="F454" s="152" t="s">
        <v>58</v>
      </c>
      <c r="G454" s="152">
        <v>523</v>
      </c>
      <c r="H454" s="173"/>
      <c r="I454" s="173"/>
      <c r="J454" s="155">
        <v>19.8</v>
      </c>
      <c r="K454" s="155">
        <v>19.8</v>
      </c>
      <c r="L454" s="172">
        <v>0</v>
      </c>
      <c r="M454" s="155" t="s">
        <v>40</v>
      </c>
      <c r="N454" s="155">
        <v>523</v>
      </c>
      <c r="O454" s="155">
        <v>2015</v>
      </c>
      <c r="P454" s="152">
        <v>83</v>
      </c>
      <c r="Q454" s="152">
        <v>240</v>
      </c>
      <c r="R454" s="152">
        <v>6</v>
      </c>
      <c r="S454" s="173"/>
      <c r="T454" s="173"/>
      <c r="U454" s="173"/>
      <c r="V454" s="173"/>
      <c r="W454" s="173"/>
      <c r="X454" s="173"/>
      <c r="Y454" s="173"/>
      <c r="Z454" s="173"/>
      <c r="AA454" s="173"/>
      <c r="AB454" s="173"/>
      <c r="AC454" s="173"/>
      <c r="AD454" s="152" t="s">
        <v>67</v>
      </c>
      <c r="AE454" s="194"/>
      <c r="IQ454" s="126"/>
      <c r="IR454" s="126"/>
      <c r="IS454" s="126"/>
      <c r="IT454" s="126"/>
    </row>
    <row r="455" spans="1:254" s="123" customFormat="1" ht="14.25">
      <c r="A455" s="149">
        <v>447</v>
      </c>
      <c r="B455" s="150" t="s">
        <v>634</v>
      </c>
      <c r="C455" s="149" t="s">
        <v>631</v>
      </c>
      <c r="D455" s="149" t="s">
        <v>635</v>
      </c>
      <c r="E455" s="151" t="s">
        <v>38</v>
      </c>
      <c r="F455" s="152" t="s">
        <v>58</v>
      </c>
      <c r="G455" s="152">
        <v>67</v>
      </c>
      <c r="H455" s="173"/>
      <c r="I455" s="173"/>
      <c r="J455" s="155">
        <v>5</v>
      </c>
      <c r="K455" s="155">
        <v>5</v>
      </c>
      <c r="L455" s="172">
        <v>0</v>
      </c>
      <c r="M455" s="155" t="s">
        <v>40</v>
      </c>
      <c r="N455" s="152">
        <v>67</v>
      </c>
      <c r="O455" s="152">
        <v>205</v>
      </c>
      <c r="P455" s="152">
        <v>67</v>
      </c>
      <c r="Q455" s="152">
        <v>205</v>
      </c>
      <c r="R455" s="152">
        <v>400</v>
      </c>
      <c r="S455" s="173"/>
      <c r="T455" s="173"/>
      <c r="U455" s="173"/>
      <c r="V455" s="173"/>
      <c r="W455" s="173"/>
      <c r="X455" s="173"/>
      <c r="Y455" s="173"/>
      <c r="Z455" s="173"/>
      <c r="AA455" s="173"/>
      <c r="AB455" s="173"/>
      <c r="AC455" s="173"/>
      <c r="AD455" s="152" t="s">
        <v>67</v>
      </c>
      <c r="AE455" s="194"/>
      <c r="IQ455" s="126"/>
      <c r="IR455" s="126"/>
      <c r="IS455" s="126"/>
      <c r="IT455" s="126"/>
    </row>
    <row r="456" spans="1:254" s="123" customFormat="1" ht="14.25">
      <c r="A456" s="149">
        <v>448</v>
      </c>
      <c r="B456" s="150" t="s">
        <v>636</v>
      </c>
      <c r="C456" s="149" t="s">
        <v>631</v>
      </c>
      <c r="D456" s="149" t="s">
        <v>637</v>
      </c>
      <c r="E456" s="151" t="s">
        <v>38</v>
      </c>
      <c r="F456" s="154" t="s">
        <v>58</v>
      </c>
      <c r="G456" s="154">
        <v>92</v>
      </c>
      <c r="H456" s="173"/>
      <c r="I456" s="173"/>
      <c r="J456" s="155">
        <v>5</v>
      </c>
      <c r="K456" s="155">
        <v>5</v>
      </c>
      <c r="L456" s="172">
        <v>0</v>
      </c>
      <c r="M456" s="155" t="s">
        <v>40</v>
      </c>
      <c r="N456" s="154">
        <v>92</v>
      </c>
      <c r="O456" s="152">
        <v>356</v>
      </c>
      <c r="P456" s="154">
        <v>92</v>
      </c>
      <c r="Q456" s="152">
        <v>356</v>
      </c>
      <c r="R456" s="152">
        <v>400</v>
      </c>
      <c r="S456" s="173"/>
      <c r="T456" s="173"/>
      <c r="U456" s="173"/>
      <c r="V456" s="173"/>
      <c r="W456" s="173"/>
      <c r="X456" s="173"/>
      <c r="Y456" s="173"/>
      <c r="Z456" s="173"/>
      <c r="AA456" s="173"/>
      <c r="AB456" s="173"/>
      <c r="AC456" s="173"/>
      <c r="AD456" s="152" t="s">
        <v>67</v>
      </c>
      <c r="AE456" s="194"/>
      <c r="IQ456" s="126"/>
      <c r="IR456" s="126"/>
      <c r="IS456" s="126"/>
      <c r="IT456" s="126"/>
    </row>
    <row r="457" spans="1:254" s="123" customFormat="1" ht="14.25">
      <c r="A457" s="149">
        <v>449</v>
      </c>
      <c r="B457" s="150" t="s">
        <v>638</v>
      </c>
      <c r="C457" s="149" t="s">
        <v>631</v>
      </c>
      <c r="D457" s="149" t="s">
        <v>639</v>
      </c>
      <c r="E457" s="151" t="s">
        <v>38</v>
      </c>
      <c r="F457" s="154" t="s">
        <v>58</v>
      </c>
      <c r="G457" s="154">
        <v>52</v>
      </c>
      <c r="H457" s="173"/>
      <c r="I457" s="173"/>
      <c r="J457" s="155">
        <v>17.5</v>
      </c>
      <c r="K457" s="155">
        <v>17.5</v>
      </c>
      <c r="L457" s="172">
        <v>0</v>
      </c>
      <c r="M457" s="155" t="s">
        <v>40</v>
      </c>
      <c r="N457" s="152">
        <v>52</v>
      </c>
      <c r="O457" s="152">
        <v>145</v>
      </c>
      <c r="P457" s="152">
        <v>52</v>
      </c>
      <c r="Q457" s="152">
        <v>145</v>
      </c>
      <c r="R457" s="152">
        <v>500</v>
      </c>
      <c r="S457" s="173"/>
      <c r="T457" s="173"/>
      <c r="U457" s="173"/>
      <c r="V457" s="173"/>
      <c r="W457" s="173"/>
      <c r="X457" s="173"/>
      <c r="Y457" s="173"/>
      <c r="Z457" s="173"/>
      <c r="AA457" s="173"/>
      <c r="AB457" s="173"/>
      <c r="AC457" s="173"/>
      <c r="AD457" s="152" t="s">
        <v>80</v>
      </c>
      <c r="AE457" s="194"/>
      <c r="IQ457" s="126"/>
      <c r="IR457" s="126"/>
      <c r="IS457" s="126"/>
      <c r="IT457" s="126"/>
    </row>
    <row r="458" spans="1:254" s="123" customFormat="1" ht="14.25">
      <c r="A458" s="149">
        <v>450</v>
      </c>
      <c r="B458" s="150" t="s">
        <v>640</v>
      </c>
      <c r="C458" s="149" t="s">
        <v>631</v>
      </c>
      <c r="D458" s="149" t="s">
        <v>632</v>
      </c>
      <c r="E458" s="151" t="s">
        <v>38</v>
      </c>
      <c r="F458" s="154" t="s">
        <v>58</v>
      </c>
      <c r="G458" s="154">
        <v>19</v>
      </c>
      <c r="H458" s="173"/>
      <c r="I458" s="173"/>
      <c r="J458" s="155">
        <v>4.855</v>
      </c>
      <c r="K458" s="155">
        <v>4.855</v>
      </c>
      <c r="L458" s="172">
        <v>0</v>
      </c>
      <c r="M458" s="155" t="s">
        <v>40</v>
      </c>
      <c r="N458" s="155">
        <v>19</v>
      </c>
      <c r="O458" s="155">
        <v>58</v>
      </c>
      <c r="P458" s="155">
        <v>19</v>
      </c>
      <c r="Q458" s="155">
        <v>58</v>
      </c>
      <c r="R458" s="152">
        <v>500</v>
      </c>
      <c r="S458" s="173"/>
      <c r="T458" s="173"/>
      <c r="U458" s="173"/>
      <c r="V458" s="173"/>
      <c r="W458" s="173"/>
      <c r="X458" s="173"/>
      <c r="Y458" s="173"/>
      <c r="Z458" s="173"/>
      <c r="AA458" s="173"/>
      <c r="AB458" s="173"/>
      <c r="AC458" s="173"/>
      <c r="AD458" s="152" t="s">
        <v>80</v>
      </c>
      <c r="AE458" s="194"/>
      <c r="IQ458" s="126"/>
      <c r="IR458" s="126"/>
      <c r="IS458" s="126"/>
      <c r="IT458" s="126"/>
    </row>
    <row r="459" spans="1:254" s="123" customFormat="1" ht="14.25">
      <c r="A459" s="149">
        <v>451</v>
      </c>
      <c r="B459" s="150" t="s">
        <v>641</v>
      </c>
      <c r="C459" s="149" t="s">
        <v>631</v>
      </c>
      <c r="D459" s="216"/>
      <c r="E459" s="151" t="s">
        <v>38</v>
      </c>
      <c r="F459" s="154" t="s">
        <v>58</v>
      </c>
      <c r="G459" s="154">
        <v>12</v>
      </c>
      <c r="H459" s="173"/>
      <c r="I459" s="173"/>
      <c r="J459" s="155">
        <v>5.098</v>
      </c>
      <c r="K459" s="155">
        <v>5.098</v>
      </c>
      <c r="L459" s="172">
        <v>0</v>
      </c>
      <c r="M459" s="155" t="s">
        <v>40</v>
      </c>
      <c r="N459" s="155">
        <v>12</v>
      </c>
      <c r="O459" s="155">
        <v>28</v>
      </c>
      <c r="P459" s="155">
        <v>12</v>
      </c>
      <c r="Q459" s="155">
        <v>28</v>
      </c>
      <c r="R459" s="155">
        <v>500</v>
      </c>
      <c r="S459" s="173"/>
      <c r="T459" s="173"/>
      <c r="U459" s="173"/>
      <c r="V459" s="173"/>
      <c r="W459" s="173"/>
      <c r="X459" s="173"/>
      <c r="Y459" s="173"/>
      <c r="Z459" s="173"/>
      <c r="AA459" s="173"/>
      <c r="AB459" s="173"/>
      <c r="AC459" s="173"/>
      <c r="AD459" s="152" t="s">
        <v>80</v>
      </c>
      <c r="AE459" s="194"/>
      <c r="IQ459" s="126"/>
      <c r="IR459" s="126"/>
      <c r="IS459" s="126"/>
      <c r="IT459" s="126"/>
    </row>
    <row r="460" spans="1:254" s="123" customFormat="1" ht="14.25">
      <c r="A460" s="149">
        <v>452</v>
      </c>
      <c r="B460" s="150" t="s">
        <v>642</v>
      </c>
      <c r="C460" s="149" t="s">
        <v>631</v>
      </c>
      <c r="D460" s="149" t="s">
        <v>632</v>
      </c>
      <c r="E460" s="151" t="s">
        <v>38</v>
      </c>
      <c r="F460" s="152" t="s">
        <v>86</v>
      </c>
      <c r="G460" s="152">
        <v>1</v>
      </c>
      <c r="H460" s="173"/>
      <c r="I460" s="173"/>
      <c r="J460" s="155">
        <v>5</v>
      </c>
      <c r="K460" s="155">
        <v>5</v>
      </c>
      <c r="L460" s="172">
        <v>0</v>
      </c>
      <c r="M460" s="155" t="s">
        <v>40</v>
      </c>
      <c r="N460" s="152">
        <v>83</v>
      </c>
      <c r="O460" s="152">
        <v>240</v>
      </c>
      <c r="P460" s="152">
        <v>83</v>
      </c>
      <c r="Q460" s="152">
        <v>240</v>
      </c>
      <c r="R460" s="218"/>
      <c r="S460" s="173"/>
      <c r="T460" s="173"/>
      <c r="U460" s="173"/>
      <c r="V460" s="173"/>
      <c r="W460" s="173"/>
      <c r="X460" s="173"/>
      <c r="Y460" s="173"/>
      <c r="Z460" s="173"/>
      <c r="AA460" s="173"/>
      <c r="AB460" s="173"/>
      <c r="AC460" s="173"/>
      <c r="AD460" s="152" t="s">
        <v>67</v>
      </c>
      <c r="AE460" s="194"/>
      <c r="IQ460" s="126"/>
      <c r="IR460" s="126"/>
      <c r="IS460" s="126"/>
      <c r="IT460" s="126"/>
    </row>
    <row r="461" spans="1:254" s="123" customFormat="1" ht="14.25">
      <c r="A461" s="149">
        <v>453</v>
      </c>
      <c r="B461" s="150" t="s">
        <v>643</v>
      </c>
      <c r="C461" s="149" t="s">
        <v>631</v>
      </c>
      <c r="D461" s="216"/>
      <c r="E461" s="151" t="s">
        <v>38</v>
      </c>
      <c r="F461" s="152" t="s">
        <v>58</v>
      </c>
      <c r="G461" s="152">
        <v>274</v>
      </c>
      <c r="H461" s="173"/>
      <c r="I461" s="173"/>
      <c r="J461" s="155">
        <v>21.8</v>
      </c>
      <c r="K461" s="155">
        <v>21.8</v>
      </c>
      <c r="L461" s="172">
        <v>0</v>
      </c>
      <c r="M461" s="155" t="s">
        <v>40</v>
      </c>
      <c r="N461" s="152">
        <v>274</v>
      </c>
      <c r="O461" s="152">
        <v>679</v>
      </c>
      <c r="P461" s="152">
        <v>274</v>
      </c>
      <c r="Q461" s="152">
        <v>679</v>
      </c>
      <c r="R461" s="218"/>
      <c r="S461" s="173"/>
      <c r="T461" s="173"/>
      <c r="U461" s="173"/>
      <c r="V461" s="173"/>
      <c r="W461" s="173"/>
      <c r="X461" s="173"/>
      <c r="Y461" s="173"/>
      <c r="Z461" s="173"/>
      <c r="AA461" s="173"/>
      <c r="AB461" s="173"/>
      <c r="AC461" s="173"/>
      <c r="AD461" s="152" t="s">
        <v>80</v>
      </c>
      <c r="AE461" s="194"/>
      <c r="IQ461" s="126"/>
      <c r="IR461" s="126"/>
      <c r="IS461" s="126"/>
      <c r="IT461" s="126"/>
    </row>
    <row r="462" spans="1:254" s="123" customFormat="1" ht="14.25">
      <c r="A462" s="149">
        <v>454</v>
      </c>
      <c r="B462" s="150" t="s">
        <v>644</v>
      </c>
      <c r="C462" s="149" t="s">
        <v>631</v>
      </c>
      <c r="D462" s="149" t="s">
        <v>639</v>
      </c>
      <c r="E462" s="151" t="s">
        <v>38</v>
      </c>
      <c r="F462" s="154"/>
      <c r="G462" s="154"/>
      <c r="H462" s="173"/>
      <c r="I462" s="173"/>
      <c r="J462" s="155">
        <v>18</v>
      </c>
      <c r="K462" s="155">
        <v>18</v>
      </c>
      <c r="L462" s="172">
        <v>0</v>
      </c>
      <c r="M462" s="155" t="s">
        <v>40</v>
      </c>
      <c r="N462" s="152">
        <v>93</v>
      </c>
      <c r="O462" s="152">
        <v>269</v>
      </c>
      <c r="P462" s="152">
        <v>93</v>
      </c>
      <c r="Q462" s="152">
        <v>269</v>
      </c>
      <c r="R462" s="218"/>
      <c r="S462" s="173"/>
      <c r="T462" s="173"/>
      <c r="U462" s="173"/>
      <c r="V462" s="173"/>
      <c r="W462" s="173"/>
      <c r="X462" s="173"/>
      <c r="Y462" s="173"/>
      <c r="Z462" s="173"/>
      <c r="AA462" s="173"/>
      <c r="AB462" s="173"/>
      <c r="AC462" s="173"/>
      <c r="AD462" s="152" t="s">
        <v>67</v>
      </c>
      <c r="AE462" s="194"/>
      <c r="IQ462" s="126"/>
      <c r="IR462" s="126"/>
      <c r="IS462" s="126"/>
      <c r="IT462" s="126"/>
    </row>
    <row r="463" spans="1:254" s="123" customFormat="1" ht="14.25">
      <c r="A463" s="149">
        <v>455</v>
      </c>
      <c r="B463" s="150" t="s">
        <v>645</v>
      </c>
      <c r="C463" s="149" t="s">
        <v>631</v>
      </c>
      <c r="D463" s="149" t="s">
        <v>639</v>
      </c>
      <c r="E463" s="151" t="s">
        <v>38</v>
      </c>
      <c r="F463" s="152" t="s">
        <v>86</v>
      </c>
      <c r="G463" s="152">
        <v>1</v>
      </c>
      <c r="H463" s="173"/>
      <c r="I463" s="173"/>
      <c r="J463" s="155">
        <v>5</v>
      </c>
      <c r="K463" s="155">
        <v>5</v>
      </c>
      <c r="L463" s="172">
        <v>0</v>
      </c>
      <c r="M463" s="155" t="s">
        <v>40</v>
      </c>
      <c r="N463" s="152">
        <v>93</v>
      </c>
      <c r="O463" s="152">
        <v>269</v>
      </c>
      <c r="P463" s="152">
        <v>93</v>
      </c>
      <c r="Q463" s="152">
        <v>269</v>
      </c>
      <c r="R463" s="218"/>
      <c r="S463" s="173"/>
      <c r="T463" s="173"/>
      <c r="U463" s="173"/>
      <c r="V463" s="173"/>
      <c r="W463" s="173"/>
      <c r="X463" s="173"/>
      <c r="Y463" s="173"/>
      <c r="Z463" s="173"/>
      <c r="AA463" s="173"/>
      <c r="AB463" s="173"/>
      <c r="AC463" s="173"/>
      <c r="AD463" s="152" t="s">
        <v>67</v>
      </c>
      <c r="AE463" s="194"/>
      <c r="IQ463" s="126"/>
      <c r="IR463" s="126"/>
      <c r="IS463" s="126"/>
      <c r="IT463" s="126"/>
    </row>
    <row r="464" spans="1:254" s="123" customFormat="1" ht="14.25">
      <c r="A464" s="149">
        <v>456</v>
      </c>
      <c r="B464" s="150" t="s">
        <v>646</v>
      </c>
      <c r="C464" s="149" t="s">
        <v>631</v>
      </c>
      <c r="D464" s="149" t="s">
        <v>639</v>
      </c>
      <c r="E464" s="151" t="s">
        <v>38</v>
      </c>
      <c r="F464" s="152" t="s">
        <v>86</v>
      </c>
      <c r="G464" s="152">
        <v>1</v>
      </c>
      <c r="H464" s="173"/>
      <c r="I464" s="173"/>
      <c r="J464" s="155">
        <v>30</v>
      </c>
      <c r="K464" s="155">
        <v>0</v>
      </c>
      <c r="L464" s="172">
        <v>30</v>
      </c>
      <c r="M464" s="155" t="s">
        <v>40</v>
      </c>
      <c r="N464" s="152">
        <v>245</v>
      </c>
      <c r="O464" s="152">
        <v>1202</v>
      </c>
      <c r="P464" s="152">
        <v>93</v>
      </c>
      <c r="Q464" s="152">
        <v>269</v>
      </c>
      <c r="R464" s="152">
        <v>9</v>
      </c>
      <c r="S464" s="173"/>
      <c r="T464" s="173"/>
      <c r="U464" s="173"/>
      <c r="V464" s="173"/>
      <c r="W464" s="173"/>
      <c r="X464" s="173"/>
      <c r="Y464" s="173"/>
      <c r="Z464" s="173"/>
      <c r="AA464" s="173"/>
      <c r="AB464" s="173"/>
      <c r="AC464" s="173"/>
      <c r="AD464" s="152" t="s">
        <v>267</v>
      </c>
      <c r="AE464" s="194"/>
      <c r="IQ464" s="126"/>
      <c r="IR464" s="126"/>
      <c r="IS464" s="126"/>
      <c r="IT464" s="126"/>
    </row>
    <row r="465" spans="1:254" s="123" customFormat="1" ht="14.25">
      <c r="A465" s="149">
        <v>457</v>
      </c>
      <c r="B465" s="150" t="s">
        <v>647</v>
      </c>
      <c r="C465" s="149" t="s">
        <v>631</v>
      </c>
      <c r="D465" s="149" t="s">
        <v>632</v>
      </c>
      <c r="E465" s="151" t="s">
        <v>38</v>
      </c>
      <c r="F465" s="152" t="s">
        <v>86</v>
      </c>
      <c r="G465" s="152">
        <v>1</v>
      </c>
      <c r="H465" s="173"/>
      <c r="I465" s="173"/>
      <c r="J465" s="155">
        <v>30</v>
      </c>
      <c r="K465" s="155">
        <v>0</v>
      </c>
      <c r="L465" s="172">
        <v>30</v>
      </c>
      <c r="M465" s="155" t="s">
        <v>40</v>
      </c>
      <c r="N465" s="155">
        <v>523</v>
      </c>
      <c r="O465" s="155">
        <v>2015</v>
      </c>
      <c r="P465" s="152">
        <v>83</v>
      </c>
      <c r="Q465" s="152">
        <v>240</v>
      </c>
      <c r="R465" s="152">
        <v>6</v>
      </c>
      <c r="S465" s="173"/>
      <c r="T465" s="173"/>
      <c r="U465" s="173"/>
      <c r="V465" s="173"/>
      <c r="W465" s="173"/>
      <c r="X465" s="173"/>
      <c r="Y465" s="173"/>
      <c r="Z465" s="173"/>
      <c r="AA465" s="173"/>
      <c r="AB465" s="173"/>
      <c r="AC465" s="173"/>
      <c r="AD465" s="152" t="s">
        <v>267</v>
      </c>
      <c r="AE465" s="194"/>
      <c r="IQ465" s="126"/>
      <c r="IR465" s="126"/>
      <c r="IS465" s="126"/>
      <c r="IT465" s="126"/>
    </row>
    <row r="466" spans="1:254" s="123" customFormat="1" ht="14.25">
      <c r="A466" s="149">
        <v>458</v>
      </c>
      <c r="B466" s="150" t="s">
        <v>648</v>
      </c>
      <c r="C466" s="149" t="s">
        <v>631</v>
      </c>
      <c r="D466" s="149" t="s">
        <v>632</v>
      </c>
      <c r="E466" s="151" t="s">
        <v>38</v>
      </c>
      <c r="F466" s="152" t="s">
        <v>86</v>
      </c>
      <c r="G466" s="152">
        <v>1</v>
      </c>
      <c r="H466" s="173"/>
      <c r="I466" s="173"/>
      <c r="J466" s="155">
        <v>20</v>
      </c>
      <c r="K466" s="155">
        <v>20</v>
      </c>
      <c r="L466" s="172">
        <v>0</v>
      </c>
      <c r="M466" s="155" t="s">
        <v>40</v>
      </c>
      <c r="N466" s="152">
        <v>3</v>
      </c>
      <c r="O466" s="152">
        <v>12</v>
      </c>
      <c r="P466" s="152">
        <v>3</v>
      </c>
      <c r="Q466" s="152">
        <v>12</v>
      </c>
      <c r="R466" s="152"/>
      <c r="S466" s="173"/>
      <c r="T466" s="173"/>
      <c r="U466" s="173"/>
      <c r="V466" s="173"/>
      <c r="W466" s="173"/>
      <c r="X466" s="173"/>
      <c r="Y466" s="173"/>
      <c r="Z466" s="173"/>
      <c r="AA466" s="173"/>
      <c r="AB466" s="173"/>
      <c r="AC466" s="173"/>
      <c r="AD466" s="152" t="s">
        <v>67</v>
      </c>
      <c r="AE466" s="194"/>
      <c r="IQ466" s="126"/>
      <c r="IR466" s="126"/>
      <c r="IS466" s="126"/>
      <c r="IT466" s="126"/>
    </row>
    <row r="467" spans="1:254" s="123" customFormat="1" ht="14.25">
      <c r="A467" s="149">
        <v>459</v>
      </c>
      <c r="B467" s="150" t="s">
        <v>649</v>
      </c>
      <c r="C467" s="149" t="s">
        <v>631</v>
      </c>
      <c r="D467" s="149" t="s">
        <v>639</v>
      </c>
      <c r="E467" s="151" t="s">
        <v>38</v>
      </c>
      <c r="F467" s="152" t="s">
        <v>86</v>
      </c>
      <c r="G467" s="152">
        <v>1</v>
      </c>
      <c r="H467" s="173"/>
      <c r="I467" s="173"/>
      <c r="J467" s="155">
        <v>20</v>
      </c>
      <c r="K467" s="155">
        <v>20</v>
      </c>
      <c r="L467" s="172">
        <v>0</v>
      </c>
      <c r="M467" s="155" t="s">
        <v>40</v>
      </c>
      <c r="N467" s="152">
        <v>2</v>
      </c>
      <c r="O467" s="152">
        <v>5</v>
      </c>
      <c r="P467" s="152">
        <v>2</v>
      </c>
      <c r="Q467" s="152">
        <v>5</v>
      </c>
      <c r="R467" s="152"/>
      <c r="S467" s="173"/>
      <c r="T467" s="173"/>
      <c r="U467" s="173"/>
      <c r="V467" s="173"/>
      <c r="W467" s="173"/>
      <c r="X467" s="173"/>
      <c r="Y467" s="173"/>
      <c r="Z467" s="173"/>
      <c r="AA467" s="173"/>
      <c r="AB467" s="173"/>
      <c r="AC467" s="173"/>
      <c r="AD467" s="152" t="s">
        <v>67</v>
      </c>
      <c r="AE467" s="194"/>
      <c r="IQ467" s="126"/>
      <c r="IR467" s="126"/>
      <c r="IS467" s="126"/>
      <c r="IT467" s="126"/>
    </row>
    <row r="468" spans="1:254" s="123" customFormat="1" ht="14.25">
      <c r="A468" s="149">
        <v>460</v>
      </c>
      <c r="B468" s="150" t="s">
        <v>650</v>
      </c>
      <c r="C468" s="149" t="s">
        <v>631</v>
      </c>
      <c r="D468" s="149" t="s">
        <v>639</v>
      </c>
      <c r="E468" s="151" t="s">
        <v>38</v>
      </c>
      <c r="F468" s="152" t="s">
        <v>86</v>
      </c>
      <c r="G468" s="152">
        <v>1</v>
      </c>
      <c r="H468" s="173"/>
      <c r="I468" s="173"/>
      <c r="J468" s="155">
        <v>10</v>
      </c>
      <c r="K468" s="155">
        <v>10</v>
      </c>
      <c r="L468" s="172">
        <v>0</v>
      </c>
      <c r="M468" s="155" t="s">
        <v>40</v>
      </c>
      <c r="N468" s="152">
        <v>93</v>
      </c>
      <c r="O468" s="152">
        <v>269</v>
      </c>
      <c r="P468" s="152">
        <v>93</v>
      </c>
      <c r="Q468" s="152">
        <v>269</v>
      </c>
      <c r="R468" s="152"/>
      <c r="S468" s="173"/>
      <c r="T468" s="173"/>
      <c r="U468" s="173"/>
      <c r="V468" s="173"/>
      <c r="W468" s="173"/>
      <c r="X468" s="173"/>
      <c r="Y468" s="173"/>
      <c r="Z468" s="173"/>
      <c r="AA468" s="173"/>
      <c r="AB468" s="173"/>
      <c r="AC468" s="173"/>
      <c r="AD468" s="152" t="s">
        <v>67</v>
      </c>
      <c r="AE468" s="194"/>
      <c r="IQ468" s="126"/>
      <c r="IR468" s="126"/>
      <c r="IS468" s="126"/>
      <c r="IT468" s="126"/>
    </row>
    <row r="469" spans="1:254" s="123" customFormat="1" ht="14.25">
      <c r="A469" s="149">
        <v>461</v>
      </c>
      <c r="B469" s="150" t="s">
        <v>651</v>
      </c>
      <c r="C469" s="149" t="s">
        <v>631</v>
      </c>
      <c r="D469" s="216"/>
      <c r="E469" s="151" t="s">
        <v>38</v>
      </c>
      <c r="F469" s="152" t="s">
        <v>86</v>
      </c>
      <c r="G469" s="152">
        <v>1</v>
      </c>
      <c r="H469" s="173"/>
      <c r="I469" s="173"/>
      <c r="J469" s="155">
        <v>10</v>
      </c>
      <c r="K469" s="155">
        <v>10</v>
      </c>
      <c r="L469" s="172">
        <v>0</v>
      </c>
      <c r="M469" s="155" t="s">
        <v>40</v>
      </c>
      <c r="N469" s="155">
        <v>146</v>
      </c>
      <c r="O469" s="155">
        <v>602</v>
      </c>
      <c r="P469" s="155">
        <v>146</v>
      </c>
      <c r="Q469" s="155">
        <v>602</v>
      </c>
      <c r="R469" s="152"/>
      <c r="S469" s="173"/>
      <c r="T469" s="173"/>
      <c r="U469" s="173"/>
      <c r="V469" s="173"/>
      <c r="W469" s="173"/>
      <c r="X469" s="173"/>
      <c r="Y469" s="173"/>
      <c r="Z469" s="173"/>
      <c r="AA469" s="173"/>
      <c r="AB469" s="173"/>
      <c r="AC469" s="173"/>
      <c r="AD469" s="152" t="s">
        <v>67</v>
      </c>
      <c r="AE469" s="194"/>
      <c r="IQ469" s="126"/>
      <c r="IR469" s="126"/>
      <c r="IS469" s="126"/>
      <c r="IT469" s="126"/>
    </row>
    <row r="470" spans="1:254" s="123" customFormat="1" ht="14.25">
      <c r="A470" s="149">
        <v>462</v>
      </c>
      <c r="B470" s="150" t="s">
        <v>652</v>
      </c>
      <c r="C470" s="149" t="s">
        <v>631</v>
      </c>
      <c r="D470" s="149" t="s">
        <v>637</v>
      </c>
      <c r="E470" s="151" t="s">
        <v>38</v>
      </c>
      <c r="F470" s="152"/>
      <c r="G470" s="152"/>
      <c r="H470" s="173"/>
      <c r="I470" s="173"/>
      <c r="J470" s="155">
        <v>12</v>
      </c>
      <c r="K470" s="155">
        <v>12</v>
      </c>
      <c r="L470" s="172">
        <v>0</v>
      </c>
      <c r="M470" s="155" t="s">
        <v>40</v>
      </c>
      <c r="N470" s="155">
        <v>48</v>
      </c>
      <c r="O470" s="155">
        <v>166</v>
      </c>
      <c r="P470" s="155">
        <v>48</v>
      </c>
      <c r="Q470" s="155">
        <v>166</v>
      </c>
      <c r="R470" s="152"/>
      <c r="S470" s="173"/>
      <c r="T470" s="173"/>
      <c r="U470" s="173"/>
      <c r="V470" s="173"/>
      <c r="W470" s="173"/>
      <c r="X470" s="173"/>
      <c r="Y470" s="173"/>
      <c r="Z470" s="173"/>
      <c r="AA470" s="173"/>
      <c r="AB470" s="155">
        <v>48</v>
      </c>
      <c r="AC470" s="155">
        <v>166</v>
      </c>
      <c r="AD470" s="152" t="s">
        <v>80</v>
      </c>
      <c r="AE470" s="194"/>
      <c r="IQ470" s="126"/>
      <c r="IR470" s="126"/>
      <c r="IS470" s="126"/>
      <c r="IT470" s="126"/>
    </row>
    <row r="471" spans="1:254" s="123" customFormat="1" ht="14.25">
      <c r="A471" s="149">
        <v>463</v>
      </c>
      <c r="B471" s="150" t="s">
        <v>653</v>
      </c>
      <c r="C471" s="149" t="s">
        <v>631</v>
      </c>
      <c r="D471" s="149" t="s">
        <v>639</v>
      </c>
      <c r="E471" s="151" t="s">
        <v>38</v>
      </c>
      <c r="F471" s="152" t="s">
        <v>86</v>
      </c>
      <c r="G471" s="152">
        <v>1</v>
      </c>
      <c r="H471" s="173"/>
      <c r="I471" s="173"/>
      <c r="J471" s="155">
        <v>62</v>
      </c>
      <c r="K471" s="155">
        <v>62</v>
      </c>
      <c r="L471" s="172">
        <v>0</v>
      </c>
      <c r="M471" s="155" t="s">
        <v>40</v>
      </c>
      <c r="N471" s="152">
        <v>245</v>
      </c>
      <c r="O471" s="152">
        <v>1202</v>
      </c>
      <c r="P471" s="152">
        <v>93</v>
      </c>
      <c r="Q471" s="152">
        <v>269</v>
      </c>
      <c r="R471" s="152"/>
      <c r="S471" s="173"/>
      <c r="T471" s="173"/>
      <c r="U471" s="173"/>
      <c r="V471" s="173"/>
      <c r="W471" s="173"/>
      <c r="X471" s="173"/>
      <c r="Y471" s="173"/>
      <c r="Z471" s="152">
        <v>153</v>
      </c>
      <c r="AA471" s="152">
        <v>53</v>
      </c>
      <c r="AB471" s="173"/>
      <c r="AC471" s="173"/>
      <c r="AD471" s="152" t="s">
        <v>325</v>
      </c>
      <c r="AE471" s="194"/>
      <c r="IQ471" s="126"/>
      <c r="IR471" s="126"/>
      <c r="IS471" s="126"/>
      <c r="IT471" s="126"/>
    </row>
    <row r="472" spans="1:254" s="123" customFormat="1" ht="14.25">
      <c r="A472" s="149">
        <v>464</v>
      </c>
      <c r="B472" s="150" t="s">
        <v>654</v>
      </c>
      <c r="C472" s="149" t="s">
        <v>631</v>
      </c>
      <c r="D472" s="149" t="s">
        <v>632</v>
      </c>
      <c r="E472" s="151" t="s">
        <v>38</v>
      </c>
      <c r="F472" s="152" t="s">
        <v>86</v>
      </c>
      <c r="G472" s="152">
        <v>1</v>
      </c>
      <c r="H472" s="173"/>
      <c r="I472" s="173"/>
      <c r="J472" s="155">
        <v>124</v>
      </c>
      <c r="K472" s="155">
        <v>62</v>
      </c>
      <c r="L472" s="172">
        <v>62</v>
      </c>
      <c r="M472" s="155" t="s">
        <v>40</v>
      </c>
      <c r="N472" s="155">
        <v>523</v>
      </c>
      <c r="O472" s="155">
        <v>2015</v>
      </c>
      <c r="P472" s="152">
        <v>83</v>
      </c>
      <c r="Q472" s="152">
        <v>240</v>
      </c>
      <c r="R472" s="152"/>
      <c r="S472" s="173"/>
      <c r="T472" s="173"/>
      <c r="U472" s="173"/>
      <c r="V472" s="173"/>
      <c r="W472" s="173"/>
      <c r="X472" s="173"/>
      <c r="Y472" s="173"/>
      <c r="Z472" s="152">
        <v>126</v>
      </c>
      <c r="AA472" s="152">
        <v>96</v>
      </c>
      <c r="AB472" s="173"/>
      <c r="AC472" s="173"/>
      <c r="AD472" s="152" t="s">
        <v>325</v>
      </c>
      <c r="AE472" s="194"/>
      <c r="IQ472" s="126"/>
      <c r="IR472" s="126"/>
      <c r="IS472" s="126"/>
      <c r="IT472" s="126"/>
    </row>
    <row r="473" spans="1:254" s="123" customFormat="1" ht="14.25">
      <c r="A473" s="149">
        <v>465</v>
      </c>
      <c r="B473" s="150" t="s">
        <v>655</v>
      </c>
      <c r="C473" s="149" t="s">
        <v>631</v>
      </c>
      <c r="D473" s="149" t="s">
        <v>639</v>
      </c>
      <c r="E473" s="151" t="s">
        <v>38</v>
      </c>
      <c r="F473" s="152" t="s">
        <v>198</v>
      </c>
      <c r="G473" s="152">
        <v>10</v>
      </c>
      <c r="H473" s="173"/>
      <c r="I473" s="173"/>
      <c r="J473" s="155">
        <v>24</v>
      </c>
      <c r="K473" s="155">
        <v>21</v>
      </c>
      <c r="L473" s="172">
        <v>3</v>
      </c>
      <c r="M473" s="155" t="s">
        <v>40</v>
      </c>
      <c r="N473" s="152">
        <v>245</v>
      </c>
      <c r="O473" s="152">
        <v>1202</v>
      </c>
      <c r="P473" s="152">
        <v>93</v>
      </c>
      <c r="Q473" s="152">
        <v>269</v>
      </c>
      <c r="R473" s="152">
        <v>100</v>
      </c>
      <c r="S473" s="173"/>
      <c r="T473" s="173"/>
      <c r="U473" s="173"/>
      <c r="V473" s="173"/>
      <c r="W473" s="173"/>
      <c r="X473" s="173"/>
      <c r="Y473" s="173"/>
      <c r="Z473" s="173"/>
      <c r="AA473" s="173"/>
      <c r="AB473" s="173"/>
      <c r="AC473" s="173"/>
      <c r="AD473" s="152" t="s">
        <v>281</v>
      </c>
      <c r="AE473" s="194"/>
      <c r="IQ473" s="126"/>
      <c r="IR473" s="126"/>
      <c r="IS473" s="126"/>
      <c r="IT473" s="126"/>
    </row>
    <row r="474" spans="1:254" s="123" customFormat="1" ht="14.25">
      <c r="A474" s="149">
        <v>466</v>
      </c>
      <c r="B474" s="150" t="s">
        <v>656</v>
      </c>
      <c r="C474" s="149" t="s">
        <v>631</v>
      </c>
      <c r="D474" s="149" t="s">
        <v>632</v>
      </c>
      <c r="E474" s="151" t="s">
        <v>38</v>
      </c>
      <c r="F474" s="152" t="s">
        <v>198</v>
      </c>
      <c r="G474" s="152">
        <v>18</v>
      </c>
      <c r="H474" s="173"/>
      <c r="I474" s="173"/>
      <c r="J474" s="155">
        <v>85.2</v>
      </c>
      <c r="K474" s="155">
        <v>81</v>
      </c>
      <c r="L474" s="172">
        <v>4.200000000000003</v>
      </c>
      <c r="M474" s="155" t="s">
        <v>40</v>
      </c>
      <c r="N474" s="155">
        <v>523</v>
      </c>
      <c r="O474" s="155">
        <v>2015</v>
      </c>
      <c r="P474" s="152">
        <v>83</v>
      </c>
      <c r="Q474" s="152">
        <v>240</v>
      </c>
      <c r="R474" s="152">
        <v>100</v>
      </c>
      <c r="S474" s="173"/>
      <c r="T474" s="173"/>
      <c r="U474" s="173"/>
      <c r="V474" s="173"/>
      <c r="W474" s="173"/>
      <c r="X474" s="173"/>
      <c r="Y474" s="173"/>
      <c r="Z474" s="173"/>
      <c r="AA474" s="173"/>
      <c r="AB474" s="173"/>
      <c r="AC474" s="173"/>
      <c r="AD474" s="152" t="s">
        <v>281</v>
      </c>
      <c r="AE474" s="194"/>
      <c r="IQ474" s="126"/>
      <c r="IR474" s="126"/>
      <c r="IS474" s="126"/>
      <c r="IT474" s="126"/>
    </row>
    <row r="475" spans="1:254" s="123" customFormat="1" ht="14.25">
      <c r="A475" s="149">
        <v>467</v>
      </c>
      <c r="B475" s="150" t="s">
        <v>657</v>
      </c>
      <c r="C475" s="149" t="s">
        <v>631</v>
      </c>
      <c r="D475" s="149" t="s">
        <v>632</v>
      </c>
      <c r="E475" s="151" t="s">
        <v>38</v>
      </c>
      <c r="F475" s="152" t="s">
        <v>373</v>
      </c>
      <c r="G475" s="152">
        <v>3</v>
      </c>
      <c r="H475" s="173"/>
      <c r="I475" s="173"/>
      <c r="J475" s="155">
        <v>12.5</v>
      </c>
      <c r="K475" s="155">
        <v>12.5</v>
      </c>
      <c r="L475" s="172">
        <v>0</v>
      </c>
      <c r="M475" s="155" t="s">
        <v>40</v>
      </c>
      <c r="N475" s="155">
        <v>523</v>
      </c>
      <c r="O475" s="155">
        <v>2015</v>
      </c>
      <c r="P475" s="152">
        <v>83</v>
      </c>
      <c r="Q475" s="152">
        <v>240</v>
      </c>
      <c r="R475" s="152"/>
      <c r="S475" s="173"/>
      <c r="T475" s="173"/>
      <c r="U475" s="173"/>
      <c r="V475" s="173"/>
      <c r="W475" s="173"/>
      <c r="X475" s="173"/>
      <c r="Y475" s="173"/>
      <c r="Z475" s="173"/>
      <c r="AA475" s="173"/>
      <c r="AB475" s="173"/>
      <c r="AC475" s="173"/>
      <c r="AD475" s="152" t="s">
        <v>67</v>
      </c>
      <c r="AE475" s="194"/>
      <c r="IQ475" s="126"/>
      <c r="IR475" s="126"/>
      <c r="IS475" s="126"/>
      <c r="IT475" s="126"/>
    </row>
    <row r="476" spans="1:254" s="123" customFormat="1" ht="14.25">
      <c r="A476" s="149">
        <v>468</v>
      </c>
      <c r="B476" s="150" t="s">
        <v>658</v>
      </c>
      <c r="C476" s="149" t="s">
        <v>631</v>
      </c>
      <c r="D476" s="149" t="s">
        <v>639</v>
      </c>
      <c r="E476" s="151" t="s">
        <v>38</v>
      </c>
      <c r="F476" s="152" t="s">
        <v>373</v>
      </c>
      <c r="G476" s="152">
        <v>3</v>
      </c>
      <c r="H476" s="173"/>
      <c r="I476" s="173"/>
      <c r="J476" s="155">
        <v>12.5</v>
      </c>
      <c r="K476" s="155">
        <v>12.5</v>
      </c>
      <c r="L476" s="172">
        <v>0</v>
      </c>
      <c r="M476" s="155" t="s">
        <v>40</v>
      </c>
      <c r="N476" s="152">
        <v>245</v>
      </c>
      <c r="O476" s="152">
        <v>1202</v>
      </c>
      <c r="P476" s="152">
        <v>93</v>
      </c>
      <c r="Q476" s="152">
        <v>269</v>
      </c>
      <c r="R476" s="173"/>
      <c r="S476" s="173"/>
      <c r="T476" s="173"/>
      <c r="U476" s="173"/>
      <c r="V476" s="173"/>
      <c r="W476" s="173"/>
      <c r="X476" s="173"/>
      <c r="Y476" s="173"/>
      <c r="Z476" s="173"/>
      <c r="AA476" s="173"/>
      <c r="AB476" s="173"/>
      <c r="AC476" s="173"/>
      <c r="AD476" s="152" t="s">
        <v>67</v>
      </c>
      <c r="AE476" s="194"/>
      <c r="IQ476" s="126"/>
      <c r="IR476" s="126"/>
      <c r="IS476" s="126"/>
      <c r="IT476" s="126"/>
    </row>
    <row r="477" spans="1:254" s="123" customFormat="1" ht="14.25">
      <c r="A477" s="149">
        <v>469</v>
      </c>
      <c r="B477" s="150" t="s">
        <v>659</v>
      </c>
      <c r="C477" s="149" t="s">
        <v>660</v>
      </c>
      <c r="D477" s="149" t="s">
        <v>661</v>
      </c>
      <c r="E477" s="151" t="s">
        <v>38</v>
      </c>
      <c r="F477" s="173"/>
      <c r="G477" s="173"/>
      <c r="H477" s="173"/>
      <c r="I477" s="173"/>
      <c r="J477" s="155">
        <v>33.4145</v>
      </c>
      <c r="K477" s="155">
        <v>21.4145</v>
      </c>
      <c r="L477" s="172">
        <v>11.999999999999996</v>
      </c>
      <c r="M477" s="155" t="s">
        <v>40</v>
      </c>
      <c r="N477" s="173">
        <v>371</v>
      </c>
      <c r="O477" s="173">
        <v>1085</v>
      </c>
      <c r="P477" s="173">
        <v>46</v>
      </c>
      <c r="Q477" s="173">
        <v>148</v>
      </c>
      <c r="R477" s="173">
        <v>1000</v>
      </c>
      <c r="S477" s="173"/>
      <c r="T477" s="173"/>
      <c r="U477" s="173"/>
      <c r="V477" s="173"/>
      <c r="W477" s="173"/>
      <c r="X477" s="173"/>
      <c r="Y477" s="173"/>
      <c r="Z477" s="173"/>
      <c r="AA477" s="173"/>
      <c r="AB477" s="173"/>
      <c r="AC477" s="173"/>
      <c r="AD477" s="173"/>
      <c r="AE477" s="194"/>
      <c r="IQ477" s="126"/>
      <c r="IR477" s="126"/>
      <c r="IS477" s="126"/>
      <c r="IT477" s="126"/>
    </row>
    <row r="478" spans="1:254" s="123" customFormat="1" ht="24">
      <c r="A478" s="149">
        <v>470</v>
      </c>
      <c r="B478" s="150" t="s">
        <v>662</v>
      </c>
      <c r="C478" s="149" t="s">
        <v>660</v>
      </c>
      <c r="D478" s="148" t="s">
        <v>663</v>
      </c>
      <c r="E478" s="151" t="s">
        <v>38</v>
      </c>
      <c r="F478" s="173"/>
      <c r="G478" s="173"/>
      <c r="H478" s="173"/>
      <c r="I478" s="173"/>
      <c r="J478" s="155">
        <v>4.8</v>
      </c>
      <c r="K478" s="155">
        <v>4.8</v>
      </c>
      <c r="L478" s="172">
        <v>0</v>
      </c>
      <c r="M478" s="155" t="s">
        <v>40</v>
      </c>
      <c r="N478" s="173">
        <v>14</v>
      </c>
      <c r="O478" s="173">
        <v>50</v>
      </c>
      <c r="P478" s="173">
        <v>14</v>
      </c>
      <c r="Q478" s="173">
        <v>50</v>
      </c>
      <c r="R478" s="173">
        <v>960</v>
      </c>
      <c r="S478" s="173"/>
      <c r="T478" s="173"/>
      <c r="U478" s="173"/>
      <c r="V478" s="173"/>
      <c r="W478" s="173"/>
      <c r="X478" s="173"/>
      <c r="Y478" s="173"/>
      <c r="Z478" s="173"/>
      <c r="AA478" s="173"/>
      <c r="AB478" s="173"/>
      <c r="AC478" s="173"/>
      <c r="AD478" s="173"/>
      <c r="AE478" s="194"/>
      <c r="IQ478" s="126"/>
      <c r="IR478" s="126"/>
      <c r="IS478" s="126"/>
      <c r="IT478" s="126"/>
    </row>
    <row r="479" spans="1:254" s="123" customFormat="1" ht="24">
      <c r="A479" s="149">
        <v>471</v>
      </c>
      <c r="B479" s="150" t="s">
        <v>664</v>
      </c>
      <c r="C479" s="149" t="s">
        <v>660</v>
      </c>
      <c r="D479" s="148" t="s">
        <v>665</v>
      </c>
      <c r="E479" s="151" t="s">
        <v>38</v>
      </c>
      <c r="F479" s="173"/>
      <c r="G479" s="173"/>
      <c r="H479" s="173"/>
      <c r="I479" s="173"/>
      <c r="J479" s="155">
        <v>32.6</v>
      </c>
      <c r="K479" s="155">
        <v>32.6</v>
      </c>
      <c r="L479" s="172">
        <v>0</v>
      </c>
      <c r="M479" s="155" t="s">
        <v>40</v>
      </c>
      <c r="N479" s="173">
        <v>319</v>
      </c>
      <c r="O479" s="173">
        <v>1070</v>
      </c>
      <c r="P479" s="173">
        <v>319</v>
      </c>
      <c r="Q479" s="173">
        <v>1079</v>
      </c>
      <c r="R479" s="173">
        <v>300</v>
      </c>
      <c r="S479" s="173"/>
      <c r="T479" s="173"/>
      <c r="U479" s="173"/>
      <c r="V479" s="173"/>
      <c r="W479" s="173"/>
      <c r="X479" s="173"/>
      <c r="Y479" s="173"/>
      <c r="Z479" s="173"/>
      <c r="AA479" s="173"/>
      <c r="AB479" s="173"/>
      <c r="AC479" s="173"/>
      <c r="AD479" s="173"/>
      <c r="AE479" s="194"/>
      <c r="IQ479" s="126"/>
      <c r="IR479" s="126"/>
      <c r="IS479" s="126"/>
      <c r="IT479" s="126"/>
    </row>
    <row r="480" spans="1:254" s="123" customFormat="1" ht="24">
      <c r="A480" s="149">
        <v>472</v>
      </c>
      <c r="B480" s="150" t="s">
        <v>666</v>
      </c>
      <c r="C480" s="149" t="s">
        <v>660</v>
      </c>
      <c r="D480" s="148" t="s">
        <v>667</v>
      </c>
      <c r="E480" s="151" t="s">
        <v>38</v>
      </c>
      <c r="F480" s="173"/>
      <c r="G480" s="173"/>
      <c r="H480" s="173"/>
      <c r="I480" s="173"/>
      <c r="J480" s="155">
        <v>0.96</v>
      </c>
      <c r="K480" s="155">
        <v>0.96</v>
      </c>
      <c r="L480" s="172">
        <v>0</v>
      </c>
      <c r="M480" s="155" t="s">
        <v>40</v>
      </c>
      <c r="N480" s="173">
        <v>13</v>
      </c>
      <c r="O480" s="173">
        <v>40</v>
      </c>
      <c r="P480" s="173">
        <v>13</v>
      </c>
      <c r="Q480" s="173">
        <v>40</v>
      </c>
      <c r="R480" s="173">
        <v>240</v>
      </c>
      <c r="S480" s="173"/>
      <c r="T480" s="173"/>
      <c r="U480" s="173"/>
      <c r="V480" s="173"/>
      <c r="W480" s="173"/>
      <c r="X480" s="173"/>
      <c r="Y480" s="173"/>
      <c r="Z480" s="173"/>
      <c r="AA480" s="173"/>
      <c r="AB480" s="173"/>
      <c r="AC480" s="173"/>
      <c r="AD480" s="173"/>
      <c r="AE480" s="194"/>
      <c r="IQ480" s="126"/>
      <c r="IR480" s="126"/>
      <c r="IS480" s="126"/>
      <c r="IT480" s="126"/>
    </row>
    <row r="481" spans="1:254" s="123" customFormat="1" ht="14.25">
      <c r="A481" s="149">
        <v>473</v>
      </c>
      <c r="B481" s="150" t="s">
        <v>668</v>
      </c>
      <c r="C481" s="149" t="s">
        <v>660</v>
      </c>
      <c r="D481" s="216"/>
      <c r="E481" s="151" t="s">
        <v>38</v>
      </c>
      <c r="F481" s="173"/>
      <c r="G481" s="173"/>
      <c r="H481" s="173"/>
      <c r="I481" s="173"/>
      <c r="J481" s="155">
        <v>10</v>
      </c>
      <c r="K481" s="155">
        <v>10</v>
      </c>
      <c r="L481" s="172">
        <v>0</v>
      </c>
      <c r="M481" s="155" t="s">
        <v>40</v>
      </c>
      <c r="N481" s="173"/>
      <c r="O481" s="173"/>
      <c r="P481" s="173"/>
      <c r="Q481" s="173"/>
      <c r="R481" s="173"/>
      <c r="S481" s="173"/>
      <c r="T481" s="173"/>
      <c r="U481" s="173"/>
      <c r="V481" s="173"/>
      <c r="W481" s="173"/>
      <c r="X481" s="173"/>
      <c r="Y481" s="173"/>
      <c r="Z481" s="173"/>
      <c r="AA481" s="173"/>
      <c r="AB481" s="173"/>
      <c r="AC481" s="173"/>
      <c r="AD481" s="173"/>
      <c r="AE481" s="194"/>
      <c r="IQ481" s="126"/>
      <c r="IR481" s="126"/>
      <c r="IS481" s="126"/>
      <c r="IT481" s="126"/>
    </row>
    <row r="482" spans="1:254" s="123" customFormat="1" ht="14.25">
      <c r="A482" s="149">
        <v>474</v>
      </c>
      <c r="B482" s="150" t="s">
        <v>669</v>
      </c>
      <c r="C482" s="149" t="s">
        <v>660</v>
      </c>
      <c r="D482" s="149" t="s">
        <v>661</v>
      </c>
      <c r="E482" s="151" t="s">
        <v>38</v>
      </c>
      <c r="F482" s="173"/>
      <c r="G482" s="173"/>
      <c r="H482" s="173"/>
      <c r="I482" s="173"/>
      <c r="J482" s="155">
        <v>62</v>
      </c>
      <c r="K482" s="155">
        <v>62</v>
      </c>
      <c r="L482" s="172">
        <v>0</v>
      </c>
      <c r="M482" s="155" t="s">
        <v>40</v>
      </c>
      <c r="N482" s="173">
        <v>371</v>
      </c>
      <c r="O482" s="173">
        <v>1085</v>
      </c>
      <c r="P482" s="173">
        <v>46</v>
      </c>
      <c r="Q482" s="173">
        <v>148</v>
      </c>
      <c r="R482" s="173">
        <v>25</v>
      </c>
      <c r="S482" s="173"/>
      <c r="T482" s="173"/>
      <c r="U482" s="173"/>
      <c r="V482" s="173"/>
      <c r="W482" s="173"/>
      <c r="X482" s="173"/>
      <c r="Y482" s="173"/>
      <c r="Z482" s="173"/>
      <c r="AA482" s="173"/>
      <c r="AB482" s="173"/>
      <c r="AC482" s="173"/>
      <c r="AD482" s="173"/>
      <c r="AE482" s="194"/>
      <c r="IQ482" s="126"/>
      <c r="IR482" s="126"/>
      <c r="IS482" s="126"/>
      <c r="IT482" s="126"/>
    </row>
    <row r="483" spans="1:254" s="123" customFormat="1" ht="14.25">
      <c r="A483" s="149">
        <v>475</v>
      </c>
      <c r="B483" s="150" t="s">
        <v>670</v>
      </c>
      <c r="C483" s="149" t="s">
        <v>660</v>
      </c>
      <c r="D483" s="149" t="s">
        <v>661</v>
      </c>
      <c r="E483" s="151" t="s">
        <v>38</v>
      </c>
      <c r="F483" s="173"/>
      <c r="G483" s="173"/>
      <c r="H483" s="173"/>
      <c r="I483" s="173"/>
      <c r="J483" s="155">
        <v>40</v>
      </c>
      <c r="K483" s="155">
        <v>40</v>
      </c>
      <c r="L483" s="172">
        <v>0</v>
      </c>
      <c r="M483" s="155" t="s">
        <v>40</v>
      </c>
      <c r="N483" s="173">
        <v>371</v>
      </c>
      <c r="O483" s="173">
        <v>1081</v>
      </c>
      <c r="P483" s="173">
        <v>46</v>
      </c>
      <c r="Q483" s="173">
        <v>148</v>
      </c>
      <c r="R483" s="173">
        <v>15</v>
      </c>
      <c r="S483" s="173"/>
      <c r="T483" s="173"/>
      <c r="U483" s="173"/>
      <c r="V483" s="173"/>
      <c r="W483" s="173"/>
      <c r="X483" s="173"/>
      <c r="Y483" s="173"/>
      <c r="Z483" s="173"/>
      <c r="AA483" s="173"/>
      <c r="AB483" s="173"/>
      <c r="AC483" s="173"/>
      <c r="AD483" s="173"/>
      <c r="AE483" s="194"/>
      <c r="IQ483" s="126"/>
      <c r="IR483" s="126"/>
      <c r="IS483" s="126"/>
      <c r="IT483" s="126"/>
    </row>
    <row r="484" spans="1:254" s="123" customFormat="1" ht="14.25">
      <c r="A484" s="149">
        <v>476</v>
      </c>
      <c r="B484" s="150" t="s">
        <v>671</v>
      </c>
      <c r="C484" s="149" t="s">
        <v>660</v>
      </c>
      <c r="D484" s="149" t="s">
        <v>672</v>
      </c>
      <c r="E484" s="151" t="s">
        <v>38</v>
      </c>
      <c r="F484" s="173"/>
      <c r="G484" s="173"/>
      <c r="H484" s="173"/>
      <c r="I484" s="173"/>
      <c r="J484" s="155">
        <v>5</v>
      </c>
      <c r="K484" s="155">
        <v>5</v>
      </c>
      <c r="L484" s="172">
        <v>0</v>
      </c>
      <c r="M484" s="155" t="s">
        <v>40</v>
      </c>
      <c r="N484" s="173">
        <v>520</v>
      </c>
      <c r="O484" s="173">
        <v>1608</v>
      </c>
      <c r="P484" s="173">
        <v>62</v>
      </c>
      <c r="Q484" s="173">
        <v>157</v>
      </c>
      <c r="R484" s="173">
        <v>2.5</v>
      </c>
      <c r="S484" s="173"/>
      <c r="T484" s="173"/>
      <c r="U484" s="173"/>
      <c r="V484" s="173"/>
      <c r="W484" s="173"/>
      <c r="X484" s="173"/>
      <c r="Y484" s="173"/>
      <c r="Z484" s="173"/>
      <c r="AA484" s="173"/>
      <c r="AB484" s="173"/>
      <c r="AC484" s="173"/>
      <c r="AD484" s="173"/>
      <c r="AE484" s="194"/>
      <c r="IQ484" s="126"/>
      <c r="IR484" s="126"/>
      <c r="IS484" s="126"/>
      <c r="IT484" s="126"/>
    </row>
    <row r="485" spans="1:254" s="123" customFormat="1" ht="14.25">
      <c r="A485" s="149">
        <v>477</v>
      </c>
      <c r="B485" s="150" t="s">
        <v>673</v>
      </c>
      <c r="C485" s="149" t="s">
        <v>660</v>
      </c>
      <c r="D485" s="149" t="s">
        <v>661</v>
      </c>
      <c r="E485" s="151" t="s">
        <v>38</v>
      </c>
      <c r="F485" s="173"/>
      <c r="G485" s="173"/>
      <c r="H485" s="173"/>
      <c r="I485" s="173"/>
      <c r="J485" s="155">
        <v>30</v>
      </c>
      <c r="K485" s="155">
        <v>0</v>
      </c>
      <c r="L485" s="172">
        <v>30</v>
      </c>
      <c r="M485" s="155" t="s">
        <v>40</v>
      </c>
      <c r="N485" s="173">
        <v>371</v>
      </c>
      <c r="O485" s="173">
        <v>1081</v>
      </c>
      <c r="P485" s="173">
        <v>46</v>
      </c>
      <c r="Q485" s="173">
        <v>148</v>
      </c>
      <c r="R485" s="173">
        <v>9</v>
      </c>
      <c r="S485" s="173"/>
      <c r="T485" s="173"/>
      <c r="U485" s="173"/>
      <c r="V485" s="173"/>
      <c r="W485" s="173"/>
      <c r="X485" s="173"/>
      <c r="Y485" s="173"/>
      <c r="Z485" s="173"/>
      <c r="AA485" s="173"/>
      <c r="AB485" s="173"/>
      <c r="AC485" s="173"/>
      <c r="AD485" s="173"/>
      <c r="AE485" s="194"/>
      <c r="IQ485" s="126"/>
      <c r="IR485" s="126"/>
      <c r="IS485" s="126"/>
      <c r="IT485" s="126"/>
    </row>
    <row r="486" spans="1:254" s="123" customFormat="1" ht="14.25">
      <c r="A486" s="149">
        <v>478</v>
      </c>
      <c r="B486" s="150" t="s">
        <v>674</v>
      </c>
      <c r="C486" s="149" t="s">
        <v>660</v>
      </c>
      <c r="D486" s="149" t="s">
        <v>661</v>
      </c>
      <c r="E486" s="151" t="s">
        <v>38</v>
      </c>
      <c r="F486" s="173"/>
      <c r="G486" s="173"/>
      <c r="H486" s="173"/>
      <c r="I486" s="173"/>
      <c r="J486" s="155">
        <v>10</v>
      </c>
      <c r="K486" s="155">
        <v>10</v>
      </c>
      <c r="L486" s="172">
        <v>0</v>
      </c>
      <c r="M486" s="155" t="s">
        <v>40</v>
      </c>
      <c r="N486" s="173">
        <v>371</v>
      </c>
      <c r="O486" s="173">
        <v>1081</v>
      </c>
      <c r="P486" s="173">
        <v>46</v>
      </c>
      <c r="Q486" s="173">
        <v>148</v>
      </c>
      <c r="R486" s="173">
        <v>3</v>
      </c>
      <c r="S486" s="173"/>
      <c r="T486" s="173"/>
      <c r="U486" s="173"/>
      <c r="V486" s="173"/>
      <c r="W486" s="173"/>
      <c r="X486" s="173"/>
      <c r="Y486" s="173"/>
      <c r="Z486" s="173"/>
      <c r="AA486" s="173"/>
      <c r="AB486" s="173"/>
      <c r="AC486" s="173"/>
      <c r="AD486" s="173"/>
      <c r="AE486" s="194"/>
      <c r="IQ486" s="126"/>
      <c r="IR486" s="126"/>
      <c r="IS486" s="126"/>
      <c r="IT486" s="126"/>
    </row>
    <row r="487" spans="1:254" s="123" customFormat="1" ht="14.25">
      <c r="A487" s="149">
        <v>479</v>
      </c>
      <c r="B487" s="150" t="s">
        <v>675</v>
      </c>
      <c r="C487" s="149" t="s">
        <v>660</v>
      </c>
      <c r="D487" s="149" t="s">
        <v>661</v>
      </c>
      <c r="E487" s="151" t="s">
        <v>38</v>
      </c>
      <c r="F487" s="173"/>
      <c r="G487" s="173"/>
      <c r="H487" s="173"/>
      <c r="I487" s="173"/>
      <c r="J487" s="155">
        <v>21</v>
      </c>
      <c r="K487" s="155">
        <v>20</v>
      </c>
      <c r="L487" s="172">
        <v>1</v>
      </c>
      <c r="M487" s="155" t="s">
        <v>40</v>
      </c>
      <c r="N487" s="173">
        <v>371</v>
      </c>
      <c r="O487" s="173">
        <v>1081</v>
      </c>
      <c r="P487" s="173">
        <v>46</v>
      </c>
      <c r="Q487" s="173">
        <v>148</v>
      </c>
      <c r="R487" s="173">
        <v>6.5</v>
      </c>
      <c r="S487" s="173"/>
      <c r="T487" s="173"/>
      <c r="U487" s="173"/>
      <c r="V487" s="173"/>
      <c r="W487" s="173"/>
      <c r="X487" s="173"/>
      <c r="Y487" s="173"/>
      <c r="Z487" s="173"/>
      <c r="AA487" s="173"/>
      <c r="AB487" s="173"/>
      <c r="AC487" s="173"/>
      <c r="AD487" s="173"/>
      <c r="AE487" s="194"/>
      <c r="IQ487" s="126"/>
      <c r="IR487" s="126"/>
      <c r="IS487" s="126"/>
      <c r="IT487" s="126"/>
    </row>
    <row r="488" spans="1:254" s="123" customFormat="1" ht="14.25">
      <c r="A488" s="149">
        <v>480</v>
      </c>
      <c r="B488" s="150" t="s">
        <v>676</v>
      </c>
      <c r="C488" s="149" t="s">
        <v>660</v>
      </c>
      <c r="D488" s="216"/>
      <c r="E488" s="151" t="s">
        <v>38</v>
      </c>
      <c r="F488" s="173"/>
      <c r="G488" s="173"/>
      <c r="H488" s="173"/>
      <c r="I488" s="173"/>
      <c r="J488" s="155">
        <v>9</v>
      </c>
      <c r="K488" s="155">
        <v>9</v>
      </c>
      <c r="L488" s="172">
        <v>0</v>
      </c>
      <c r="M488" s="155" t="s">
        <v>40</v>
      </c>
      <c r="N488" s="173">
        <v>24</v>
      </c>
      <c r="O488" s="173">
        <v>78</v>
      </c>
      <c r="P488" s="173">
        <v>24</v>
      </c>
      <c r="Q488" s="173">
        <v>78</v>
      </c>
      <c r="R488" s="173"/>
      <c r="S488" s="173"/>
      <c r="T488" s="173"/>
      <c r="U488" s="173"/>
      <c r="V488" s="173"/>
      <c r="W488" s="173"/>
      <c r="X488" s="173"/>
      <c r="Y488" s="173"/>
      <c r="Z488" s="173"/>
      <c r="AA488" s="173"/>
      <c r="AB488" s="173">
        <v>24</v>
      </c>
      <c r="AC488" s="173">
        <v>24</v>
      </c>
      <c r="AD488" s="173"/>
      <c r="AE488" s="194"/>
      <c r="IQ488" s="126"/>
      <c r="IR488" s="126"/>
      <c r="IS488" s="126"/>
      <c r="IT488" s="126"/>
    </row>
    <row r="489" spans="1:254" s="123" customFormat="1" ht="14.25">
      <c r="A489" s="149">
        <v>481</v>
      </c>
      <c r="B489" s="150" t="s">
        <v>677</v>
      </c>
      <c r="C489" s="149" t="s">
        <v>660</v>
      </c>
      <c r="D489" s="149" t="s">
        <v>661</v>
      </c>
      <c r="E489" s="151" t="s">
        <v>38</v>
      </c>
      <c r="F489" s="173"/>
      <c r="G489" s="173"/>
      <c r="H489" s="173"/>
      <c r="I489" s="173"/>
      <c r="J489" s="155">
        <v>41.94</v>
      </c>
      <c r="K489" s="155">
        <v>33.94</v>
      </c>
      <c r="L489" s="172">
        <v>8</v>
      </c>
      <c r="M489" s="155" t="s">
        <v>40</v>
      </c>
      <c r="N489" s="173">
        <v>371</v>
      </c>
      <c r="O489" s="173">
        <v>1081</v>
      </c>
      <c r="P489" s="173">
        <v>46</v>
      </c>
      <c r="Q489" s="173">
        <v>148</v>
      </c>
      <c r="R489" s="173"/>
      <c r="S489" s="173"/>
      <c r="T489" s="173"/>
      <c r="U489" s="173"/>
      <c r="V489" s="173"/>
      <c r="W489" s="173"/>
      <c r="X489" s="173"/>
      <c r="Y489" s="173"/>
      <c r="Z489" s="173">
        <v>1081</v>
      </c>
      <c r="AA489" s="173">
        <v>148</v>
      </c>
      <c r="AB489" s="173"/>
      <c r="AC489" s="173"/>
      <c r="AD489" s="173"/>
      <c r="AE489" s="194"/>
      <c r="IQ489" s="126"/>
      <c r="IR489" s="126"/>
      <c r="IS489" s="126"/>
      <c r="IT489" s="126"/>
    </row>
    <row r="490" spans="1:254" s="123" customFormat="1" ht="14.25">
      <c r="A490" s="149">
        <v>482</v>
      </c>
      <c r="B490" s="150" t="s">
        <v>678</v>
      </c>
      <c r="C490" s="149" t="s">
        <v>660</v>
      </c>
      <c r="D490" s="149" t="s">
        <v>661</v>
      </c>
      <c r="E490" s="151" t="s">
        <v>38</v>
      </c>
      <c r="F490" s="173"/>
      <c r="G490" s="173"/>
      <c r="H490" s="173"/>
      <c r="I490" s="173"/>
      <c r="J490" s="155">
        <v>5</v>
      </c>
      <c r="K490" s="155">
        <v>5</v>
      </c>
      <c r="L490" s="172">
        <v>0</v>
      </c>
      <c r="M490" s="155" t="s">
        <v>40</v>
      </c>
      <c r="N490" s="173">
        <v>46</v>
      </c>
      <c r="O490" s="173">
        <v>148</v>
      </c>
      <c r="P490" s="173">
        <v>46</v>
      </c>
      <c r="Q490" s="173">
        <v>148</v>
      </c>
      <c r="R490" s="173"/>
      <c r="S490" s="173"/>
      <c r="T490" s="173"/>
      <c r="U490" s="173"/>
      <c r="V490" s="173"/>
      <c r="W490" s="173"/>
      <c r="X490" s="173"/>
      <c r="Y490" s="173"/>
      <c r="Z490" s="173"/>
      <c r="AA490" s="173"/>
      <c r="AB490" s="173"/>
      <c r="AC490" s="173"/>
      <c r="AD490" s="173"/>
      <c r="AE490" s="194"/>
      <c r="IQ490" s="126"/>
      <c r="IR490" s="126"/>
      <c r="IS490" s="126"/>
      <c r="IT490" s="126"/>
    </row>
    <row r="491" spans="1:254" s="123" customFormat="1" ht="14.25">
      <c r="A491" s="149">
        <v>483</v>
      </c>
      <c r="B491" s="150" t="s">
        <v>679</v>
      </c>
      <c r="C491" s="149" t="s">
        <v>680</v>
      </c>
      <c r="D491" s="216"/>
      <c r="E491" s="151" t="s">
        <v>38</v>
      </c>
      <c r="F491" s="173"/>
      <c r="G491" s="173"/>
      <c r="H491" s="173"/>
      <c r="I491" s="173"/>
      <c r="J491" s="155">
        <v>1.5</v>
      </c>
      <c r="K491" s="155">
        <v>1.5</v>
      </c>
      <c r="L491" s="172">
        <v>0</v>
      </c>
      <c r="M491" s="155" t="s">
        <v>40</v>
      </c>
      <c r="N491" s="173">
        <v>6</v>
      </c>
      <c r="O491" s="173">
        <v>15</v>
      </c>
      <c r="P491" s="173">
        <v>6</v>
      </c>
      <c r="Q491" s="173">
        <v>15</v>
      </c>
      <c r="R491" s="173">
        <v>100</v>
      </c>
      <c r="S491" s="173"/>
      <c r="T491" s="173"/>
      <c r="U491" s="173"/>
      <c r="V491" s="173"/>
      <c r="W491" s="173"/>
      <c r="X491" s="173"/>
      <c r="Y491" s="173"/>
      <c r="Z491" s="173"/>
      <c r="AA491" s="173"/>
      <c r="AB491" s="173"/>
      <c r="AC491" s="173"/>
      <c r="AD491" s="152" t="s">
        <v>80</v>
      </c>
      <c r="AE491" s="173"/>
      <c r="IQ491" s="126"/>
      <c r="IR491" s="126"/>
      <c r="IS491" s="126"/>
      <c r="IT491" s="126"/>
    </row>
    <row r="492" spans="1:254" s="123" customFormat="1" ht="14.25">
      <c r="A492" s="149">
        <v>484</v>
      </c>
      <c r="B492" s="150" t="s">
        <v>681</v>
      </c>
      <c r="C492" s="149" t="s">
        <v>680</v>
      </c>
      <c r="D492" s="216"/>
      <c r="E492" s="151" t="s">
        <v>38</v>
      </c>
      <c r="F492" s="173"/>
      <c r="G492" s="173"/>
      <c r="H492" s="173"/>
      <c r="I492" s="173"/>
      <c r="J492" s="155">
        <v>8.49</v>
      </c>
      <c r="K492" s="155">
        <v>8.49</v>
      </c>
      <c r="L492" s="172">
        <v>0</v>
      </c>
      <c r="M492" s="155" t="s">
        <v>40</v>
      </c>
      <c r="N492" s="173">
        <v>118</v>
      </c>
      <c r="O492" s="173">
        <v>283</v>
      </c>
      <c r="P492" s="173">
        <v>118</v>
      </c>
      <c r="Q492" s="173">
        <v>283</v>
      </c>
      <c r="R492" s="173">
        <v>300</v>
      </c>
      <c r="S492" s="173"/>
      <c r="T492" s="173"/>
      <c r="U492" s="173"/>
      <c r="V492" s="173"/>
      <c r="W492" s="173"/>
      <c r="X492" s="173"/>
      <c r="Y492" s="173"/>
      <c r="Z492" s="173"/>
      <c r="AA492" s="173"/>
      <c r="AB492" s="173"/>
      <c r="AC492" s="173"/>
      <c r="AD492" s="152" t="s">
        <v>156</v>
      </c>
      <c r="AE492" s="173"/>
      <c r="IQ492" s="126"/>
      <c r="IR492" s="126"/>
      <c r="IS492" s="126"/>
      <c r="IT492" s="126"/>
    </row>
    <row r="493" spans="1:254" s="123" customFormat="1" ht="14.25">
      <c r="A493" s="149">
        <v>485</v>
      </c>
      <c r="B493" s="150" t="s">
        <v>682</v>
      </c>
      <c r="C493" s="149" t="s">
        <v>680</v>
      </c>
      <c r="D493" s="216"/>
      <c r="E493" s="151" t="s">
        <v>38</v>
      </c>
      <c r="F493" s="173"/>
      <c r="G493" s="173"/>
      <c r="H493" s="173"/>
      <c r="I493" s="173"/>
      <c r="J493" s="155">
        <v>0.88</v>
      </c>
      <c r="K493" s="155">
        <v>0.88</v>
      </c>
      <c r="L493" s="172">
        <v>0</v>
      </c>
      <c r="M493" s="155" t="s">
        <v>40</v>
      </c>
      <c r="N493" s="173">
        <v>12</v>
      </c>
      <c r="O493" s="173">
        <v>37</v>
      </c>
      <c r="P493" s="173">
        <v>12</v>
      </c>
      <c r="Q493" s="173">
        <v>37</v>
      </c>
      <c r="R493" s="173">
        <v>237.84</v>
      </c>
      <c r="S493" s="173"/>
      <c r="T493" s="173"/>
      <c r="U493" s="173"/>
      <c r="V493" s="173"/>
      <c r="W493" s="173"/>
      <c r="X493" s="173"/>
      <c r="Y493" s="173"/>
      <c r="Z493" s="173"/>
      <c r="AA493" s="173"/>
      <c r="AB493" s="173"/>
      <c r="AC493" s="173"/>
      <c r="AD493" s="152" t="s">
        <v>156</v>
      </c>
      <c r="AE493" s="173"/>
      <c r="IQ493" s="126"/>
      <c r="IR493" s="126"/>
      <c r="IS493" s="126"/>
      <c r="IT493" s="126"/>
    </row>
    <row r="494" spans="1:254" s="123" customFormat="1" ht="14.25">
      <c r="A494" s="149">
        <v>486</v>
      </c>
      <c r="B494" s="150" t="s">
        <v>683</v>
      </c>
      <c r="C494" s="149" t="s">
        <v>680</v>
      </c>
      <c r="D494" s="216"/>
      <c r="E494" s="151" t="s">
        <v>38</v>
      </c>
      <c r="F494" s="173"/>
      <c r="G494" s="173"/>
      <c r="H494" s="173"/>
      <c r="I494" s="173"/>
      <c r="J494" s="155">
        <v>5</v>
      </c>
      <c r="K494" s="155">
        <v>5</v>
      </c>
      <c r="L494" s="172">
        <v>0</v>
      </c>
      <c r="M494" s="155" t="s">
        <v>40</v>
      </c>
      <c r="N494" s="173">
        <v>119</v>
      </c>
      <c r="O494" s="173">
        <v>206</v>
      </c>
      <c r="P494" s="173">
        <v>119</v>
      </c>
      <c r="Q494" s="173">
        <v>206</v>
      </c>
      <c r="R494" s="173">
        <v>242.72</v>
      </c>
      <c r="S494" s="173"/>
      <c r="T494" s="173"/>
      <c r="U494" s="173"/>
      <c r="V494" s="173"/>
      <c r="W494" s="173"/>
      <c r="X494" s="173"/>
      <c r="Y494" s="173"/>
      <c r="Z494" s="173"/>
      <c r="AA494" s="173"/>
      <c r="AB494" s="173"/>
      <c r="AC494" s="173"/>
      <c r="AD494" s="152" t="s">
        <v>156</v>
      </c>
      <c r="AE494" s="173"/>
      <c r="IQ494" s="126"/>
      <c r="IR494" s="126"/>
      <c r="IS494" s="126"/>
      <c r="IT494" s="126"/>
    </row>
    <row r="495" spans="1:254" s="123" customFormat="1" ht="14.25">
      <c r="A495" s="149">
        <v>487</v>
      </c>
      <c r="B495" s="150" t="s">
        <v>684</v>
      </c>
      <c r="C495" s="149" t="s">
        <v>680</v>
      </c>
      <c r="D495" s="149" t="s">
        <v>685</v>
      </c>
      <c r="E495" s="151" t="s">
        <v>38</v>
      </c>
      <c r="F495" s="173"/>
      <c r="G495" s="173"/>
      <c r="H495" s="173"/>
      <c r="I495" s="173"/>
      <c r="J495" s="155">
        <v>5</v>
      </c>
      <c r="K495" s="155">
        <v>5</v>
      </c>
      <c r="L495" s="172">
        <v>0</v>
      </c>
      <c r="M495" s="155" t="s">
        <v>40</v>
      </c>
      <c r="N495" s="173">
        <v>88</v>
      </c>
      <c r="O495" s="173">
        <v>247</v>
      </c>
      <c r="P495" s="173">
        <v>88</v>
      </c>
      <c r="Q495" s="173">
        <v>247</v>
      </c>
      <c r="R495" s="173">
        <v>202.43</v>
      </c>
      <c r="S495" s="173"/>
      <c r="T495" s="173"/>
      <c r="U495" s="173"/>
      <c r="V495" s="173"/>
      <c r="W495" s="173"/>
      <c r="X495" s="173"/>
      <c r="Y495" s="173"/>
      <c r="Z495" s="173"/>
      <c r="AA495" s="173"/>
      <c r="AB495" s="173"/>
      <c r="AC495" s="173"/>
      <c r="AD495" s="152" t="s">
        <v>156</v>
      </c>
      <c r="AE495" s="173"/>
      <c r="IQ495" s="126"/>
      <c r="IR495" s="126"/>
      <c r="IS495" s="126"/>
      <c r="IT495" s="126"/>
    </row>
    <row r="496" spans="1:254" s="123" customFormat="1" ht="14.25">
      <c r="A496" s="149">
        <v>488</v>
      </c>
      <c r="B496" s="150" t="s">
        <v>686</v>
      </c>
      <c r="C496" s="149" t="s">
        <v>680</v>
      </c>
      <c r="D496" s="216"/>
      <c r="E496" s="151" t="s">
        <v>38</v>
      </c>
      <c r="F496" s="173"/>
      <c r="G496" s="173"/>
      <c r="H496" s="173"/>
      <c r="I496" s="173"/>
      <c r="J496" s="155">
        <v>10</v>
      </c>
      <c r="K496" s="155">
        <v>10</v>
      </c>
      <c r="L496" s="172">
        <v>0</v>
      </c>
      <c r="M496" s="155" t="s">
        <v>40</v>
      </c>
      <c r="N496" s="173"/>
      <c r="O496" s="173"/>
      <c r="P496" s="173"/>
      <c r="Q496" s="173"/>
      <c r="R496" s="173"/>
      <c r="S496" s="173"/>
      <c r="T496" s="173"/>
      <c r="U496" s="173"/>
      <c r="V496" s="173"/>
      <c r="W496" s="173"/>
      <c r="X496" s="173"/>
      <c r="Y496" s="173"/>
      <c r="Z496" s="173"/>
      <c r="AA496" s="173"/>
      <c r="AB496" s="173"/>
      <c r="AC496" s="173"/>
      <c r="AD496" s="152" t="s">
        <v>156</v>
      </c>
      <c r="AE496" s="173"/>
      <c r="IQ496" s="126"/>
      <c r="IR496" s="126"/>
      <c r="IS496" s="126"/>
      <c r="IT496" s="126"/>
    </row>
    <row r="497" spans="1:254" s="123" customFormat="1" ht="14.25">
      <c r="A497" s="149">
        <v>489</v>
      </c>
      <c r="B497" s="150" t="s">
        <v>687</v>
      </c>
      <c r="C497" s="149" t="s">
        <v>680</v>
      </c>
      <c r="D497" s="216"/>
      <c r="E497" s="151" t="s">
        <v>38</v>
      </c>
      <c r="F497" s="173"/>
      <c r="G497" s="173"/>
      <c r="H497" s="173"/>
      <c r="I497" s="173"/>
      <c r="J497" s="155">
        <v>28.9</v>
      </c>
      <c r="K497" s="155">
        <v>28.9</v>
      </c>
      <c r="L497" s="172">
        <v>0</v>
      </c>
      <c r="M497" s="155" t="s">
        <v>40</v>
      </c>
      <c r="N497" s="173">
        <v>92</v>
      </c>
      <c r="O497" s="173">
        <v>249</v>
      </c>
      <c r="P497" s="173">
        <v>92</v>
      </c>
      <c r="Q497" s="173">
        <v>249</v>
      </c>
      <c r="R497" s="173"/>
      <c r="S497" s="173"/>
      <c r="T497" s="173"/>
      <c r="U497" s="173"/>
      <c r="V497" s="173"/>
      <c r="W497" s="173"/>
      <c r="X497" s="173"/>
      <c r="Y497" s="173"/>
      <c r="Z497" s="173"/>
      <c r="AA497" s="173"/>
      <c r="AB497" s="173">
        <v>92</v>
      </c>
      <c r="AC497" s="173">
        <v>249</v>
      </c>
      <c r="AD497" s="152" t="s">
        <v>80</v>
      </c>
      <c r="AE497" s="173"/>
      <c r="IQ497" s="126"/>
      <c r="IR497" s="126"/>
      <c r="IS497" s="126"/>
      <c r="IT497" s="126"/>
    </row>
    <row r="498" spans="1:254" s="123" customFormat="1" ht="14.25">
      <c r="A498" s="149">
        <v>490</v>
      </c>
      <c r="B498" s="150" t="s">
        <v>688</v>
      </c>
      <c r="C498" s="149" t="s">
        <v>689</v>
      </c>
      <c r="D498" s="212"/>
      <c r="E498" s="213" t="s">
        <v>690</v>
      </c>
      <c r="F498" s="187" t="s">
        <v>39</v>
      </c>
      <c r="G498" s="190">
        <v>168</v>
      </c>
      <c r="H498" s="190"/>
      <c r="I498" s="190"/>
      <c r="J498" s="155">
        <v>20.8</v>
      </c>
      <c r="K498" s="155">
        <v>18.805</v>
      </c>
      <c r="L498" s="172">
        <v>1.995000000000001</v>
      </c>
      <c r="M498" s="155" t="s">
        <v>40</v>
      </c>
      <c r="N498" s="190">
        <v>58</v>
      </c>
      <c r="O498" s="190">
        <v>168</v>
      </c>
      <c r="P498" s="190">
        <v>58</v>
      </c>
      <c r="Q498" s="190">
        <v>168</v>
      </c>
      <c r="R498" s="190">
        <v>300</v>
      </c>
      <c r="S498" s="190"/>
      <c r="T498" s="190"/>
      <c r="U498" s="190"/>
      <c r="V498" s="190"/>
      <c r="W498" s="190"/>
      <c r="X498" s="190"/>
      <c r="Y498" s="190"/>
      <c r="Z498" s="190"/>
      <c r="AA498" s="190"/>
      <c r="AB498" s="190"/>
      <c r="AC498" s="190"/>
      <c r="AD498" s="188" t="s">
        <v>691</v>
      </c>
      <c r="AE498" s="194"/>
      <c r="IQ498" s="126"/>
      <c r="IR498" s="126"/>
      <c r="IS498" s="126"/>
      <c r="IT498" s="126"/>
    </row>
    <row r="499" spans="1:254" s="123" customFormat="1" ht="14.25">
      <c r="A499" s="149">
        <v>491</v>
      </c>
      <c r="B499" s="150" t="s">
        <v>692</v>
      </c>
      <c r="C499" s="149" t="s">
        <v>689</v>
      </c>
      <c r="D499" s="213" t="s">
        <v>693</v>
      </c>
      <c r="E499" s="213" t="s">
        <v>690</v>
      </c>
      <c r="F499" s="187" t="s">
        <v>39</v>
      </c>
      <c r="G499" s="190">
        <v>205</v>
      </c>
      <c r="H499" s="190"/>
      <c r="I499" s="190"/>
      <c r="J499" s="155">
        <v>74.45</v>
      </c>
      <c r="K499" s="155">
        <v>74.45</v>
      </c>
      <c r="L499" s="172">
        <v>0</v>
      </c>
      <c r="M499" s="155" t="s">
        <v>40</v>
      </c>
      <c r="N499" s="190">
        <v>67</v>
      </c>
      <c r="O499" s="190">
        <v>205</v>
      </c>
      <c r="P499" s="190">
        <v>67</v>
      </c>
      <c r="Q499" s="190">
        <v>205</v>
      </c>
      <c r="R499" s="190">
        <v>321</v>
      </c>
      <c r="S499" s="190"/>
      <c r="T499" s="190"/>
      <c r="U499" s="190"/>
      <c r="V499" s="190"/>
      <c r="W499" s="190"/>
      <c r="X499" s="190"/>
      <c r="Y499" s="190"/>
      <c r="Z499" s="190"/>
      <c r="AA499" s="190"/>
      <c r="AB499" s="190"/>
      <c r="AC499" s="190"/>
      <c r="AD499" s="188" t="s">
        <v>691</v>
      </c>
      <c r="AE499" s="194"/>
      <c r="IQ499" s="126"/>
      <c r="IR499" s="126"/>
      <c r="IS499" s="126"/>
      <c r="IT499" s="126"/>
    </row>
    <row r="500" spans="1:254" s="123" customFormat="1" ht="14.25">
      <c r="A500" s="149">
        <v>492</v>
      </c>
      <c r="B500" s="150" t="s">
        <v>694</v>
      </c>
      <c r="C500" s="149" t="s">
        <v>689</v>
      </c>
      <c r="D500" s="213" t="s">
        <v>695</v>
      </c>
      <c r="E500" s="213" t="s">
        <v>690</v>
      </c>
      <c r="F500" s="187" t="s">
        <v>39</v>
      </c>
      <c r="G500" s="190">
        <v>195</v>
      </c>
      <c r="H500" s="190"/>
      <c r="I500" s="190"/>
      <c r="J500" s="217">
        <v>27.26</v>
      </c>
      <c r="K500" s="155">
        <v>23.86</v>
      </c>
      <c r="L500" s="172">
        <v>3.400000000000002</v>
      </c>
      <c r="M500" s="155" t="s">
        <v>40</v>
      </c>
      <c r="N500" s="190">
        <v>65</v>
      </c>
      <c r="O500" s="190">
        <v>195</v>
      </c>
      <c r="P500" s="190">
        <v>65</v>
      </c>
      <c r="Q500" s="190">
        <v>195</v>
      </c>
      <c r="R500" s="190">
        <v>280</v>
      </c>
      <c r="S500" s="190"/>
      <c r="T500" s="190"/>
      <c r="U500" s="190"/>
      <c r="V500" s="190"/>
      <c r="W500" s="190"/>
      <c r="X500" s="190"/>
      <c r="Y500" s="190"/>
      <c r="Z500" s="190"/>
      <c r="AA500" s="190"/>
      <c r="AB500" s="190"/>
      <c r="AC500" s="190"/>
      <c r="AD500" s="188" t="s">
        <v>691</v>
      </c>
      <c r="AE500" s="194"/>
      <c r="IQ500" s="126"/>
      <c r="IR500" s="126"/>
      <c r="IS500" s="126"/>
      <c r="IT500" s="126"/>
    </row>
    <row r="501" spans="1:254" s="123" customFormat="1" ht="14.25">
      <c r="A501" s="149">
        <v>493</v>
      </c>
      <c r="B501" s="150" t="s">
        <v>696</v>
      </c>
      <c r="C501" s="149" t="s">
        <v>689</v>
      </c>
      <c r="D501" s="213" t="s">
        <v>697</v>
      </c>
      <c r="E501" s="213" t="s">
        <v>690</v>
      </c>
      <c r="F501" s="187" t="s">
        <v>39</v>
      </c>
      <c r="G501" s="190">
        <v>148</v>
      </c>
      <c r="H501" s="190"/>
      <c r="I501" s="190"/>
      <c r="J501" s="155">
        <v>17.5044</v>
      </c>
      <c r="K501" s="155">
        <v>17.5044</v>
      </c>
      <c r="L501" s="172">
        <v>0</v>
      </c>
      <c r="M501" s="155" t="s">
        <v>40</v>
      </c>
      <c r="N501" s="190">
        <v>52</v>
      </c>
      <c r="O501" s="190">
        <v>148</v>
      </c>
      <c r="P501" s="190">
        <v>52</v>
      </c>
      <c r="Q501" s="190">
        <v>148</v>
      </c>
      <c r="R501" s="190">
        <v>252</v>
      </c>
      <c r="S501" s="190"/>
      <c r="T501" s="190"/>
      <c r="U501" s="190"/>
      <c r="V501" s="190"/>
      <c r="W501" s="190"/>
      <c r="X501" s="190"/>
      <c r="Y501" s="190"/>
      <c r="Z501" s="190"/>
      <c r="AA501" s="190"/>
      <c r="AB501" s="190"/>
      <c r="AC501" s="190"/>
      <c r="AD501" s="188" t="s">
        <v>691</v>
      </c>
      <c r="AE501" s="194"/>
      <c r="IQ501" s="126"/>
      <c r="IR501" s="126"/>
      <c r="IS501" s="126"/>
      <c r="IT501" s="126"/>
    </row>
    <row r="502" spans="1:254" s="123" customFormat="1" ht="14.25">
      <c r="A502" s="149">
        <v>494</v>
      </c>
      <c r="B502" s="150" t="s">
        <v>698</v>
      </c>
      <c r="C502" s="149" t="s">
        <v>689</v>
      </c>
      <c r="D502" s="212"/>
      <c r="E502" s="213" t="s">
        <v>690</v>
      </c>
      <c r="F502" s="187" t="s">
        <v>39</v>
      </c>
      <c r="G502" s="190">
        <v>1155</v>
      </c>
      <c r="H502" s="190"/>
      <c r="I502" s="190"/>
      <c r="J502" s="155">
        <v>117.34</v>
      </c>
      <c r="K502" s="155">
        <v>117.34</v>
      </c>
      <c r="L502" s="172">
        <v>0</v>
      </c>
      <c r="M502" s="155" t="s">
        <v>40</v>
      </c>
      <c r="N502" s="190">
        <v>472</v>
      </c>
      <c r="O502" s="190">
        <v>1155</v>
      </c>
      <c r="P502" s="190">
        <v>472</v>
      </c>
      <c r="Q502" s="190">
        <v>1155</v>
      </c>
      <c r="R502" s="190">
        <v>186</v>
      </c>
      <c r="S502" s="190"/>
      <c r="T502" s="190"/>
      <c r="U502" s="190"/>
      <c r="V502" s="190"/>
      <c r="W502" s="190"/>
      <c r="X502" s="190"/>
      <c r="Y502" s="190"/>
      <c r="Z502" s="190"/>
      <c r="AA502" s="190"/>
      <c r="AB502" s="190"/>
      <c r="AC502" s="190"/>
      <c r="AD502" s="188" t="s">
        <v>691</v>
      </c>
      <c r="AE502" s="194"/>
      <c r="IQ502" s="126"/>
      <c r="IR502" s="126"/>
      <c r="IS502" s="126"/>
      <c r="IT502" s="126"/>
    </row>
    <row r="503" spans="1:254" s="123" customFormat="1" ht="14.25">
      <c r="A503" s="149">
        <v>495</v>
      </c>
      <c r="B503" s="150" t="s">
        <v>699</v>
      </c>
      <c r="C503" s="149" t="s">
        <v>689</v>
      </c>
      <c r="D503" s="212"/>
      <c r="E503" s="213" t="s">
        <v>700</v>
      </c>
      <c r="F503" s="187" t="s">
        <v>39</v>
      </c>
      <c r="G503" s="190">
        <v>597</v>
      </c>
      <c r="H503" s="190"/>
      <c r="I503" s="190"/>
      <c r="J503" s="155">
        <v>10.02</v>
      </c>
      <c r="K503" s="155">
        <v>10.02</v>
      </c>
      <c r="L503" s="172">
        <v>0</v>
      </c>
      <c r="M503" s="155" t="s">
        <v>40</v>
      </c>
      <c r="N503" s="190">
        <v>225</v>
      </c>
      <c r="O503" s="190">
        <v>597</v>
      </c>
      <c r="P503" s="190">
        <v>225</v>
      </c>
      <c r="Q503" s="190">
        <v>597</v>
      </c>
      <c r="R503" s="190">
        <v>158</v>
      </c>
      <c r="S503" s="190"/>
      <c r="T503" s="190"/>
      <c r="U503" s="190"/>
      <c r="V503" s="190"/>
      <c r="W503" s="190"/>
      <c r="X503" s="190"/>
      <c r="Y503" s="190"/>
      <c r="Z503" s="190"/>
      <c r="AA503" s="190"/>
      <c r="AB503" s="190"/>
      <c r="AC503" s="190"/>
      <c r="AD503" s="188" t="s">
        <v>691</v>
      </c>
      <c r="AE503" s="194"/>
      <c r="IQ503" s="126"/>
      <c r="IR503" s="126"/>
      <c r="IS503" s="126"/>
      <c r="IT503" s="126"/>
    </row>
    <row r="504" spans="1:254" s="123" customFormat="1" ht="14.25">
      <c r="A504" s="149">
        <v>496</v>
      </c>
      <c r="B504" s="150" t="s">
        <v>701</v>
      </c>
      <c r="C504" s="149" t="s">
        <v>689</v>
      </c>
      <c r="D504" s="213" t="s">
        <v>695</v>
      </c>
      <c r="E504" s="213" t="s">
        <v>690</v>
      </c>
      <c r="F504" s="187" t="s">
        <v>39</v>
      </c>
      <c r="G504" s="190">
        <v>195</v>
      </c>
      <c r="H504" s="190"/>
      <c r="I504" s="190"/>
      <c r="J504" s="155">
        <v>30</v>
      </c>
      <c r="K504" s="155">
        <v>0</v>
      </c>
      <c r="L504" s="172">
        <v>30</v>
      </c>
      <c r="M504" s="155" t="s">
        <v>40</v>
      </c>
      <c r="N504" s="190">
        <v>65</v>
      </c>
      <c r="O504" s="190">
        <v>195</v>
      </c>
      <c r="P504" s="190">
        <v>65</v>
      </c>
      <c r="Q504" s="190">
        <v>195</v>
      </c>
      <c r="R504" s="190">
        <v>10</v>
      </c>
      <c r="S504" s="190"/>
      <c r="T504" s="190"/>
      <c r="U504" s="190"/>
      <c r="V504" s="190"/>
      <c r="W504" s="190"/>
      <c r="X504" s="190"/>
      <c r="Y504" s="190"/>
      <c r="Z504" s="190"/>
      <c r="AA504" s="190"/>
      <c r="AB504" s="190"/>
      <c r="AC504" s="190"/>
      <c r="AD504" s="188" t="s">
        <v>691</v>
      </c>
      <c r="AE504" s="194"/>
      <c r="IQ504" s="126"/>
      <c r="IR504" s="126"/>
      <c r="IS504" s="126"/>
      <c r="IT504" s="126"/>
    </row>
    <row r="505" spans="1:254" s="123" customFormat="1" ht="14.25">
      <c r="A505" s="149">
        <v>497</v>
      </c>
      <c r="B505" s="150" t="s">
        <v>702</v>
      </c>
      <c r="C505" s="149" t="s">
        <v>689</v>
      </c>
      <c r="D505" s="213" t="s">
        <v>697</v>
      </c>
      <c r="E505" s="213" t="s">
        <v>690</v>
      </c>
      <c r="F505" s="187" t="s">
        <v>39</v>
      </c>
      <c r="G505" s="190">
        <v>148</v>
      </c>
      <c r="H505" s="190"/>
      <c r="I505" s="190"/>
      <c r="J505" s="155">
        <v>30</v>
      </c>
      <c r="K505" s="155">
        <v>0</v>
      </c>
      <c r="L505" s="172">
        <v>30</v>
      </c>
      <c r="M505" s="155" t="s">
        <v>40</v>
      </c>
      <c r="N505" s="190">
        <v>52</v>
      </c>
      <c r="O505" s="190">
        <v>148</v>
      </c>
      <c r="P505" s="190">
        <v>52</v>
      </c>
      <c r="Q505" s="190">
        <v>148</v>
      </c>
      <c r="R505" s="190">
        <v>10</v>
      </c>
      <c r="S505" s="190"/>
      <c r="T505" s="190"/>
      <c r="U505" s="190"/>
      <c r="V505" s="190"/>
      <c r="W505" s="190"/>
      <c r="X505" s="190"/>
      <c r="Y505" s="190"/>
      <c r="Z505" s="190"/>
      <c r="AA505" s="190"/>
      <c r="AB505" s="190"/>
      <c r="AC505" s="190"/>
      <c r="AD505" s="188" t="s">
        <v>691</v>
      </c>
      <c r="AE505" s="194"/>
      <c r="IQ505" s="126"/>
      <c r="IR505" s="126"/>
      <c r="IS505" s="126"/>
      <c r="IT505" s="126"/>
    </row>
    <row r="506" spans="1:254" s="123" customFormat="1" ht="14.25">
      <c r="A506" s="149">
        <v>498</v>
      </c>
      <c r="B506" s="150" t="s">
        <v>703</v>
      </c>
      <c r="C506" s="149" t="s">
        <v>689</v>
      </c>
      <c r="D506" s="213" t="s">
        <v>704</v>
      </c>
      <c r="E506" s="213" t="s">
        <v>690</v>
      </c>
      <c r="F506" s="187" t="s">
        <v>39</v>
      </c>
      <c r="G506" s="190">
        <v>168</v>
      </c>
      <c r="H506" s="190"/>
      <c r="I506" s="190"/>
      <c r="J506" s="155">
        <v>30</v>
      </c>
      <c r="K506" s="155">
        <v>27</v>
      </c>
      <c r="L506" s="172">
        <v>3</v>
      </c>
      <c r="M506" s="155" t="s">
        <v>40</v>
      </c>
      <c r="N506" s="190">
        <v>58</v>
      </c>
      <c r="O506" s="190">
        <v>168</v>
      </c>
      <c r="P506" s="190">
        <v>58</v>
      </c>
      <c r="Q506" s="190">
        <v>168</v>
      </c>
      <c r="R506" s="190">
        <v>11</v>
      </c>
      <c r="S506" s="190"/>
      <c r="T506" s="190"/>
      <c r="U506" s="190"/>
      <c r="V506" s="190"/>
      <c r="W506" s="190"/>
      <c r="X506" s="190"/>
      <c r="Y506" s="190"/>
      <c r="Z506" s="190"/>
      <c r="AA506" s="190"/>
      <c r="AB506" s="190"/>
      <c r="AC506" s="190"/>
      <c r="AD506" s="188" t="s">
        <v>691</v>
      </c>
      <c r="AE506" s="194"/>
      <c r="IQ506" s="126"/>
      <c r="IR506" s="126"/>
      <c r="IS506" s="126"/>
      <c r="IT506" s="126"/>
    </row>
    <row r="507" spans="1:254" s="123" customFormat="1" ht="14.25">
      <c r="A507" s="149">
        <v>499</v>
      </c>
      <c r="B507" s="150" t="s">
        <v>705</v>
      </c>
      <c r="C507" s="149" t="s">
        <v>689</v>
      </c>
      <c r="D507" s="213" t="s">
        <v>693</v>
      </c>
      <c r="E507" s="213" t="s">
        <v>690</v>
      </c>
      <c r="F507" s="187" t="s">
        <v>39</v>
      </c>
      <c r="G507" s="190">
        <v>205</v>
      </c>
      <c r="H507" s="190"/>
      <c r="I507" s="190"/>
      <c r="J507" s="155">
        <v>30</v>
      </c>
      <c r="K507" s="155">
        <v>0</v>
      </c>
      <c r="L507" s="172">
        <v>30</v>
      </c>
      <c r="M507" s="155" t="s">
        <v>40</v>
      </c>
      <c r="N507" s="190">
        <v>67</v>
      </c>
      <c r="O507" s="190">
        <v>205</v>
      </c>
      <c r="P507" s="190">
        <v>67</v>
      </c>
      <c r="Q507" s="190">
        <v>205</v>
      </c>
      <c r="R507" s="190">
        <v>12</v>
      </c>
      <c r="S507" s="190"/>
      <c r="T507" s="190"/>
      <c r="U507" s="190"/>
      <c r="V507" s="190"/>
      <c r="W507" s="190"/>
      <c r="X507" s="190"/>
      <c r="Y507" s="190"/>
      <c r="Z507" s="190"/>
      <c r="AA507" s="190"/>
      <c r="AB507" s="190"/>
      <c r="AC507" s="190"/>
      <c r="AD507" s="188" t="s">
        <v>691</v>
      </c>
      <c r="AE507" s="194"/>
      <c r="IQ507" s="126"/>
      <c r="IR507" s="126"/>
      <c r="IS507" s="126"/>
      <c r="IT507" s="126"/>
    </row>
    <row r="508" spans="1:254" s="123" customFormat="1" ht="14.25">
      <c r="A508" s="149">
        <v>500</v>
      </c>
      <c r="B508" s="150" t="s">
        <v>706</v>
      </c>
      <c r="C508" s="149" t="s">
        <v>689</v>
      </c>
      <c r="D508" s="213" t="s">
        <v>695</v>
      </c>
      <c r="E508" s="213" t="s">
        <v>690</v>
      </c>
      <c r="F508" s="187" t="s">
        <v>39</v>
      </c>
      <c r="G508" s="190">
        <v>20</v>
      </c>
      <c r="H508" s="190"/>
      <c r="I508" s="190"/>
      <c r="J508" s="155">
        <v>50</v>
      </c>
      <c r="K508" s="155">
        <v>50</v>
      </c>
      <c r="L508" s="172">
        <v>0</v>
      </c>
      <c r="M508" s="155" t="s">
        <v>40</v>
      </c>
      <c r="N508" s="190">
        <v>8</v>
      </c>
      <c r="O508" s="190">
        <v>20</v>
      </c>
      <c r="P508" s="190">
        <v>8</v>
      </c>
      <c r="Q508" s="190">
        <v>20</v>
      </c>
      <c r="R508" s="190">
        <v>32</v>
      </c>
      <c r="S508" s="190"/>
      <c r="T508" s="190"/>
      <c r="U508" s="190"/>
      <c r="V508" s="190"/>
      <c r="W508" s="190"/>
      <c r="X508" s="190"/>
      <c r="Y508" s="190"/>
      <c r="Z508" s="190"/>
      <c r="AA508" s="190"/>
      <c r="AB508" s="190"/>
      <c r="AC508" s="190"/>
      <c r="AD508" s="188" t="s">
        <v>691</v>
      </c>
      <c r="AE508" s="194"/>
      <c r="IQ508" s="126"/>
      <c r="IR508" s="126"/>
      <c r="IS508" s="126"/>
      <c r="IT508" s="126"/>
    </row>
    <row r="509" spans="1:254" s="123" customFormat="1" ht="14.25">
      <c r="A509" s="149">
        <v>501</v>
      </c>
      <c r="B509" s="150" t="s">
        <v>707</v>
      </c>
      <c r="C509" s="149" t="s">
        <v>689</v>
      </c>
      <c r="D509" s="213" t="s">
        <v>693</v>
      </c>
      <c r="E509" s="213" t="s">
        <v>690</v>
      </c>
      <c r="F509" s="187" t="s">
        <v>39</v>
      </c>
      <c r="G509" s="190">
        <v>32</v>
      </c>
      <c r="H509" s="190"/>
      <c r="I509" s="190"/>
      <c r="J509" s="155">
        <v>74.45</v>
      </c>
      <c r="K509" s="155">
        <v>20</v>
      </c>
      <c r="L509" s="172">
        <v>54.45</v>
      </c>
      <c r="M509" s="155" t="s">
        <v>40</v>
      </c>
      <c r="N509" s="190">
        <v>9</v>
      </c>
      <c r="O509" s="190">
        <v>32</v>
      </c>
      <c r="P509" s="190">
        <v>9</v>
      </c>
      <c r="Q509" s="190">
        <v>32</v>
      </c>
      <c r="R509" s="190">
        <v>28</v>
      </c>
      <c r="S509" s="190"/>
      <c r="T509" s="190"/>
      <c r="U509" s="190"/>
      <c r="V509" s="190"/>
      <c r="W509" s="190"/>
      <c r="X509" s="190"/>
      <c r="Y509" s="190"/>
      <c r="Z509" s="190"/>
      <c r="AA509" s="190"/>
      <c r="AB509" s="190"/>
      <c r="AC509" s="190"/>
      <c r="AD509" s="188" t="s">
        <v>691</v>
      </c>
      <c r="AE509" s="194"/>
      <c r="IQ509" s="126"/>
      <c r="IR509" s="126"/>
      <c r="IS509" s="126"/>
      <c r="IT509" s="126"/>
    </row>
    <row r="510" spans="1:254" s="123" customFormat="1" ht="14.25">
      <c r="A510" s="149">
        <v>502</v>
      </c>
      <c r="B510" s="150" t="s">
        <v>708</v>
      </c>
      <c r="C510" s="149" t="s">
        <v>689</v>
      </c>
      <c r="D510" s="213" t="s">
        <v>704</v>
      </c>
      <c r="E510" s="213" t="s">
        <v>690</v>
      </c>
      <c r="F510" s="187" t="s">
        <v>39</v>
      </c>
      <c r="G510" s="190">
        <v>12</v>
      </c>
      <c r="H510" s="190"/>
      <c r="I510" s="190"/>
      <c r="J510" s="155">
        <v>20</v>
      </c>
      <c r="K510" s="155">
        <v>20</v>
      </c>
      <c r="L510" s="172">
        <v>0</v>
      </c>
      <c r="M510" s="155" t="s">
        <v>40</v>
      </c>
      <c r="N510" s="190">
        <v>3</v>
      </c>
      <c r="O510" s="190">
        <v>12</v>
      </c>
      <c r="P510" s="190">
        <v>3</v>
      </c>
      <c r="Q510" s="190">
        <v>12</v>
      </c>
      <c r="R510" s="190">
        <v>30</v>
      </c>
      <c r="S510" s="190"/>
      <c r="T510" s="190"/>
      <c r="U510" s="190"/>
      <c r="V510" s="190"/>
      <c r="W510" s="190"/>
      <c r="X510" s="190"/>
      <c r="Y510" s="190"/>
      <c r="Z510" s="190"/>
      <c r="AA510" s="190"/>
      <c r="AB510" s="190"/>
      <c r="AC510" s="190"/>
      <c r="AD510" s="188" t="s">
        <v>691</v>
      </c>
      <c r="AE510" s="194"/>
      <c r="IQ510" s="126"/>
      <c r="IR510" s="126"/>
      <c r="IS510" s="126"/>
      <c r="IT510" s="126"/>
    </row>
    <row r="511" spans="1:254" s="123" customFormat="1" ht="14.25">
      <c r="A511" s="149">
        <v>503</v>
      </c>
      <c r="B511" s="150" t="s">
        <v>709</v>
      </c>
      <c r="C511" s="149" t="s">
        <v>689</v>
      </c>
      <c r="D511" s="213" t="s">
        <v>697</v>
      </c>
      <c r="E511" s="213" t="s">
        <v>690</v>
      </c>
      <c r="F511" s="187" t="s">
        <v>39</v>
      </c>
      <c r="G511" s="190">
        <v>13</v>
      </c>
      <c r="H511" s="190"/>
      <c r="I511" s="190"/>
      <c r="J511" s="155">
        <v>20</v>
      </c>
      <c r="K511" s="155">
        <v>20</v>
      </c>
      <c r="L511" s="172">
        <v>0</v>
      </c>
      <c r="M511" s="155" t="s">
        <v>40</v>
      </c>
      <c r="N511" s="190">
        <v>4</v>
      </c>
      <c r="O511" s="190">
        <v>13</v>
      </c>
      <c r="P511" s="190">
        <v>4</v>
      </c>
      <c r="Q511" s="190">
        <v>13</v>
      </c>
      <c r="R511" s="190">
        <v>25</v>
      </c>
      <c r="S511" s="190"/>
      <c r="T511" s="190"/>
      <c r="U511" s="190"/>
      <c r="V511" s="190"/>
      <c r="W511" s="190"/>
      <c r="X511" s="190"/>
      <c r="Y511" s="190"/>
      <c r="Z511" s="190"/>
      <c r="AA511" s="190"/>
      <c r="AB511" s="190"/>
      <c r="AC511" s="190"/>
      <c r="AD511" s="188" t="s">
        <v>691</v>
      </c>
      <c r="AE511" s="194"/>
      <c r="IQ511" s="126"/>
      <c r="IR511" s="126"/>
      <c r="IS511" s="126"/>
      <c r="IT511" s="126"/>
    </row>
    <row r="512" spans="1:254" s="123" customFormat="1" ht="14.25">
      <c r="A512" s="149">
        <v>504</v>
      </c>
      <c r="B512" s="150" t="s">
        <v>710</v>
      </c>
      <c r="C512" s="149" t="s">
        <v>689</v>
      </c>
      <c r="D512" s="213" t="s">
        <v>695</v>
      </c>
      <c r="E512" s="213" t="s">
        <v>690</v>
      </c>
      <c r="F512" s="187" t="s">
        <v>39</v>
      </c>
      <c r="G512" s="190">
        <v>12</v>
      </c>
      <c r="H512" s="190"/>
      <c r="I512" s="190"/>
      <c r="J512" s="155">
        <v>20</v>
      </c>
      <c r="K512" s="155">
        <v>20</v>
      </c>
      <c r="L512" s="172">
        <v>0</v>
      </c>
      <c r="M512" s="155" t="s">
        <v>40</v>
      </c>
      <c r="N512" s="190">
        <v>3</v>
      </c>
      <c r="O512" s="190">
        <v>12</v>
      </c>
      <c r="P512" s="190">
        <v>3</v>
      </c>
      <c r="Q512" s="190">
        <v>12</v>
      </c>
      <c r="R512" s="190">
        <v>30</v>
      </c>
      <c r="S512" s="190"/>
      <c r="T512" s="190"/>
      <c r="U512" s="190"/>
      <c r="V512" s="190"/>
      <c r="W512" s="190"/>
      <c r="X512" s="190"/>
      <c r="Y512" s="190"/>
      <c r="Z512" s="190"/>
      <c r="AA512" s="190"/>
      <c r="AB512" s="190"/>
      <c r="AC512" s="190"/>
      <c r="AD512" s="188" t="s">
        <v>691</v>
      </c>
      <c r="AE512" s="194"/>
      <c r="IQ512" s="126"/>
      <c r="IR512" s="126"/>
      <c r="IS512" s="126"/>
      <c r="IT512" s="126"/>
    </row>
    <row r="513" spans="1:254" s="123" customFormat="1" ht="14.25">
      <c r="A513" s="149">
        <v>505</v>
      </c>
      <c r="B513" s="150" t="s">
        <v>711</v>
      </c>
      <c r="C513" s="149" t="s">
        <v>689</v>
      </c>
      <c r="D513" s="213" t="s">
        <v>697</v>
      </c>
      <c r="E513" s="213" t="s">
        <v>690</v>
      </c>
      <c r="F513" s="187" t="s">
        <v>39</v>
      </c>
      <c r="G513" s="190">
        <v>15</v>
      </c>
      <c r="H513" s="190"/>
      <c r="I513" s="190"/>
      <c r="J513" s="155">
        <v>20</v>
      </c>
      <c r="K513" s="155">
        <v>20</v>
      </c>
      <c r="L513" s="172">
        <v>0</v>
      </c>
      <c r="M513" s="155" t="s">
        <v>40</v>
      </c>
      <c r="N513" s="190">
        <v>4</v>
      </c>
      <c r="O513" s="190">
        <v>15</v>
      </c>
      <c r="P513" s="190">
        <v>4</v>
      </c>
      <c r="Q513" s="190">
        <v>15</v>
      </c>
      <c r="R513" s="190">
        <v>28</v>
      </c>
      <c r="S513" s="190"/>
      <c r="T513" s="190"/>
      <c r="U513" s="190"/>
      <c r="V513" s="190"/>
      <c r="W513" s="190"/>
      <c r="X513" s="190"/>
      <c r="Y513" s="190"/>
      <c r="Z513" s="190"/>
      <c r="AA513" s="190"/>
      <c r="AB513" s="190"/>
      <c r="AC513" s="190"/>
      <c r="AD513" s="188" t="s">
        <v>691</v>
      </c>
      <c r="AE513" s="194"/>
      <c r="IQ513" s="126"/>
      <c r="IR513" s="126"/>
      <c r="IS513" s="126"/>
      <c r="IT513" s="126"/>
    </row>
    <row r="514" spans="1:254" s="123" customFormat="1" ht="14.25">
      <c r="A514" s="149">
        <v>506</v>
      </c>
      <c r="B514" s="150" t="s">
        <v>712</v>
      </c>
      <c r="C514" s="149" t="s">
        <v>689</v>
      </c>
      <c r="D514" s="213" t="s">
        <v>704</v>
      </c>
      <c r="E514" s="213" t="s">
        <v>690</v>
      </c>
      <c r="F514" s="187" t="s">
        <v>39</v>
      </c>
      <c r="G514" s="190">
        <v>18</v>
      </c>
      <c r="H514" s="190"/>
      <c r="I514" s="190"/>
      <c r="J514" s="155">
        <v>20</v>
      </c>
      <c r="K514" s="155">
        <v>20</v>
      </c>
      <c r="L514" s="172">
        <v>0</v>
      </c>
      <c r="M514" s="155" t="s">
        <v>40</v>
      </c>
      <c r="N514" s="190">
        <v>5</v>
      </c>
      <c r="O514" s="190">
        <v>18</v>
      </c>
      <c r="P514" s="190">
        <v>5</v>
      </c>
      <c r="Q514" s="190">
        <v>18</v>
      </c>
      <c r="R514" s="190">
        <v>26</v>
      </c>
      <c r="S514" s="190"/>
      <c r="T514" s="190"/>
      <c r="U514" s="190"/>
      <c r="V514" s="190"/>
      <c r="W514" s="190"/>
      <c r="X514" s="190"/>
      <c r="Y514" s="190"/>
      <c r="Z514" s="190"/>
      <c r="AA514" s="190"/>
      <c r="AB514" s="190"/>
      <c r="AC514" s="190"/>
      <c r="AD514" s="188" t="s">
        <v>691</v>
      </c>
      <c r="AE514" s="194"/>
      <c r="IQ514" s="126"/>
      <c r="IR514" s="126"/>
      <c r="IS514" s="126"/>
      <c r="IT514" s="126"/>
    </row>
    <row r="515" spans="1:254" s="123" customFormat="1" ht="14.25">
      <c r="A515" s="149">
        <v>507</v>
      </c>
      <c r="B515" s="150" t="s">
        <v>713</v>
      </c>
      <c r="C515" s="149" t="s">
        <v>689</v>
      </c>
      <c r="D515" s="213" t="s">
        <v>693</v>
      </c>
      <c r="E515" s="213" t="s">
        <v>690</v>
      </c>
      <c r="F515" s="187" t="s">
        <v>39</v>
      </c>
      <c r="G515" s="190">
        <v>17</v>
      </c>
      <c r="H515" s="190"/>
      <c r="I515" s="190"/>
      <c r="J515" s="155">
        <v>20</v>
      </c>
      <c r="K515" s="155">
        <v>20</v>
      </c>
      <c r="L515" s="172">
        <v>0</v>
      </c>
      <c r="M515" s="155" t="s">
        <v>40</v>
      </c>
      <c r="N515" s="190">
        <v>5</v>
      </c>
      <c r="O515" s="190">
        <v>17</v>
      </c>
      <c r="P515" s="190">
        <v>5</v>
      </c>
      <c r="Q515" s="190">
        <v>17</v>
      </c>
      <c r="R515" s="190">
        <v>28</v>
      </c>
      <c r="S515" s="190"/>
      <c r="T515" s="190"/>
      <c r="U515" s="190"/>
      <c r="V515" s="190"/>
      <c r="W515" s="190"/>
      <c r="X515" s="190"/>
      <c r="Y515" s="190"/>
      <c r="Z515" s="190"/>
      <c r="AA515" s="190"/>
      <c r="AB515" s="190"/>
      <c r="AC515" s="190"/>
      <c r="AD515" s="188" t="s">
        <v>691</v>
      </c>
      <c r="AE515" s="194"/>
      <c r="IQ515" s="126"/>
      <c r="IR515" s="126"/>
      <c r="IS515" s="126"/>
      <c r="IT515" s="126"/>
    </row>
    <row r="516" spans="1:254" s="123" customFormat="1" ht="14.25">
      <c r="A516" s="149">
        <v>508</v>
      </c>
      <c r="B516" s="150" t="s">
        <v>714</v>
      </c>
      <c r="C516" s="149" t="s">
        <v>689</v>
      </c>
      <c r="D516" s="212"/>
      <c r="E516" s="213" t="s">
        <v>690</v>
      </c>
      <c r="F516" s="187" t="s">
        <v>39</v>
      </c>
      <c r="G516" s="190">
        <v>26</v>
      </c>
      <c r="H516" s="190"/>
      <c r="I516" s="190"/>
      <c r="J516" s="155">
        <v>10</v>
      </c>
      <c r="K516" s="155">
        <v>10</v>
      </c>
      <c r="L516" s="172">
        <v>0</v>
      </c>
      <c r="M516" s="155" t="s">
        <v>40</v>
      </c>
      <c r="N516" s="190">
        <v>8</v>
      </c>
      <c r="O516" s="190">
        <v>26</v>
      </c>
      <c r="P516" s="190">
        <v>8</v>
      </c>
      <c r="Q516" s="190">
        <v>26</v>
      </c>
      <c r="R516" s="190">
        <v>29</v>
      </c>
      <c r="S516" s="190"/>
      <c r="T516" s="190"/>
      <c r="U516" s="190"/>
      <c r="V516" s="190"/>
      <c r="W516" s="190"/>
      <c r="X516" s="190"/>
      <c r="Y516" s="190"/>
      <c r="Z516" s="190"/>
      <c r="AA516" s="190"/>
      <c r="AB516" s="190"/>
      <c r="AC516" s="190"/>
      <c r="AD516" s="188" t="s">
        <v>691</v>
      </c>
      <c r="AE516" s="194"/>
      <c r="IQ516" s="126"/>
      <c r="IR516" s="126"/>
      <c r="IS516" s="126"/>
      <c r="IT516" s="126"/>
    </row>
    <row r="517" spans="1:254" s="123" customFormat="1" ht="14.25">
      <c r="A517" s="149">
        <v>509</v>
      </c>
      <c r="B517" s="150" t="s">
        <v>715</v>
      </c>
      <c r="C517" s="149" t="s">
        <v>689</v>
      </c>
      <c r="D517" s="213" t="s">
        <v>695</v>
      </c>
      <c r="E517" s="213" t="s">
        <v>690</v>
      </c>
      <c r="F517" s="187" t="s">
        <v>39</v>
      </c>
      <c r="G517" s="190">
        <v>18</v>
      </c>
      <c r="H517" s="190"/>
      <c r="I517" s="190"/>
      <c r="J517" s="155">
        <v>10</v>
      </c>
      <c r="K517" s="155">
        <v>10</v>
      </c>
      <c r="L517" s="172">
        <v>0</v>
      </c>
      <c r="M517" s="155" t="s">
        <v>40</v>
      </c>
      <c r="N517" s="190">
        <v>5</v>
      </c>
      <c r="O517" s="190">
        <v>18</v>
      </c>
      <c r="P517" s="190">
        <v>5</v>
      </c>
      <c r="Q517" s="190">
        <v>18</v>
      </c>
      <c r="R517" s="190">
        <v>30</v>
      </c>
      <c r="S517" s="190"/>
      <c r="T517" s="190"/>
      <c r="U517" s="190"/>
      <c r="V517" s="190"/>
      <c r="W517" s="190"/>
      <c r="X517" s="190"/>
      <c r="Y517" s="190"/>
      <c r="Z517" s="190"/>
      <c r="AA517" s="190"/>
      <c r="AB517" s="190"/>
      <c r="AC517" s="190"/>
      <c r="AD517" s="188" t="s">
        <v>691</v>
      </c>
      <c r="AE517" s="194"/>
      <c r="IQ517" s="126"/>
      <c r="IR517" s="126"/>
      <c r="IS517" s="126"/>
      <c r="IT517" s="126"/>
    </row>
    <row r="518" spans="1:254" s="123" customFormat="1" ht="14.25">
      <c r="A518" s="149">
        <v>510</v>
      </c>
      <c r="B518" s="150" t="s">
        <v>716</v>
      </c>
      <c r="C518" s="149" t="s">
        <v>689</v>
      </c>
      <c r="D518" s="213" t="s">
        <v>693</v>
      </c>
      <c r="E518" s="213" t="s">
        <v>690</v>
      </c>
      <c r="F518" s="187" t="s">
        <v>39</v>
      </c>
      <c r="G518" s="190">
        <v>20</v>
      </c>
      <c r="H518" s="190"/>
      <c r="I518" s="190"/>
      <c r="J518" s="155">
        <v>10</v>
      </c>
      <c r="K518" s="155">
        <v>10</v>
      </c>
      <c r="L518" s="172">
        <v>0</v>
      </c>
      <c r="M518" s="155" t="s">
        <v>40</v>
      </c>
      <c r="N518" s="190">
        <v>5</v>
      </c>
      <c r="O518" s="190">
        <v>20</v>
      </c>
      <c r="P518" s="190">
        <v>5</v>
      </c>
      <c r="Q518" s="190">
        <v>20</v>
      </c>
      <c r="R518" s="190">
        <v>27</v>
      </c>
      <c r="S518" s="190"/>
      <c r="T518" s="190"/>
      <c r="U518" s="190"/>
      <c r="V518" s="190"/>
      <c r="W518" s="190"/>
      <c r="X518" s="190"/>
      <c r="Y518" s="190"/>
      <c r="Z518" s="190"/>
      <c r="AA518" s="190"/>
      <c r="AB518" s="190"/>
      <c r="AC518" s="190"/>
      <c r="AD518" s="188" t="s">
        <v>691</v>
      </c>
      <c r="AE518" s="194"/>
      <c r="IQ518" s="126"/>
      <c r="IR518" s="126"/>
      <c r="IS518" s="126"/>
      <c r="IT518" s="126"/>
    </row>
    <row r="519" spans="1:254" s="123" customFormat="1" ht="14.25">
      <c r="A519" s="149">
        <v>511</v>
      </c>
      <c r="B519" s="150" t="s">
        <v>717</v>
      </c>
      <c r="C519" s="149" t="s">
        <v>689</v>
      </c>
      <c r="D519" s="213" t="s">
        <v>697</v>
      </c>
      <c r="E519" s="213" t="s">
        <v>690</v>
      </c>
      <c r="F519" s="187" t="s">
        <v>39</v>
      </c>
      <c r="G519" s="190">
        <v>18</v>
      </c>
      <c r="H519" s="190"/>
      <c r="I519" s="190"/>
      <c r="J519" s="155">
        <v>10</v>
      </c>
      <c r="K519" s="155">
        <v>10</v>
      </c>
      <c r="L519" s="172">
        <v>0</v>
      </c>
      <c r="M519" s="155" t="s">
        <v>40</v>
      </c>
      <c r="N519" s="190">
        <v>5</v>
      </c>
      <c r="O519" s="190">
        <v>18</v>
      </c>
      <c r="P519" s="190">
        <v>5</v>
      </c>
      <c r="Q519" s="190">
        <v>18</v>
      </c>
      <c r="R519" s="190">
        <v>26</v>
      </c>
      <c r="S519" s="190"/>
      <c r="T519" s="190"/>
      <c r="U519" s="190"/>
      <c r="V519" s="190"/>
      <c r="W519" s="190"/>
      <c r="X519" s="190"/>
      <c r="Y519" s="190"/>
      <c r="Z519" s="190"/>
      <c r="AA519" s="190"/>
      <c r="AB519" s="190"/>
      <c r="AC519" s="190"/>
      <c r="AD519" s="188" t="s">
        <v>691</v>
      </c>
      <c r="AE519" s="194"/>
      <c r="IQ519" s="126"/>
      <c r="IR519" s="126"/>
      <c r="IS519" s="126"/>
      <c r="IT519" s="126"/>
    </row>
    <row r="520" spans="1:254" s="123" customFormat="1" ht="14.25">
      <c r="A520" s="149">
        <v>512</v>
      </c>
      <c r="B520" s="150" t="s">
        <v>718</v>
      </c>
      <c r="C520" s="149" t="s">
        <v>689</v>
      </c>
      <c r="D520" s="213" t="s">
        <v>704</v>
      </c>
      <c r="E520" s="213" t="s">
        <v>690</v>
      </c>
      <c r="F520" s="187" t="s">
        <v>39</v>
      </c>
      <c r="G520" s="190">
        <v>19</v>
      </c>
      <c r="H520" s="190"/>
      <c r="I520" s="190"/>
      <c r="J520" s="155">
        <v>10</v>
      </c>
      <c r="K520" s="155">
        <v>10</v>
      </c>
      <c r="L520" s="172">
        <v>0</v>
      </c>
      <c r="M520" s="155" t="s">
        <v>40</v>
      </c>
      <c r="N520" s="190">
        <v>6</v>
      </c>
      <c r="O520" s="190">
        <v>19</v>
      </c>
      <c r="P520" s="190">
        <v>6</v>
      </c>
      <c r="Q520" s="190">
        <v>19</v>
      </c>
      <c r="R520" s="190">
        <v>25</v>
      </c>
      <c r="S520" s="190"/>
      <c r="T520" s="190"/>
      <c r="U520" s="190"/>
      <c r="V520" s="190"/>
      <c r="W520" s="190"/>
      <c r="X520" s="190"/>
      <c r="Y520" s="190"/>
      <c r="Z520" s="190"/>
      <c r="AA520" s="190"/>
      <c r="AB520" s="190"/>
      <c r="AC520" s="190"/>
      <c r="AD520" s="188" t="s">
        <v>691</v>
      </c>
      <c r="AE520" s="194"/>
      <c r="IQ520" s="126"/>
      <c r="IR520" s="126"/>
      <c r="IS520" s="126"/>
      <c r="IT520" s="126"/>
    </row>
    <row r="521" spans="1:254" s="123" customFormat="1" ht="14.25">
      <c r="A521" s="149">
        <v>513</v>
      </c>
      <c r="B521" s="150" t="s">
        <v>719</v>
      </c>
      <c r="C521" s="149" t="s">
        <v>689</v>
      </c>
      <c r="D521" s="212"/>
      <c r="E521" s="213" t="s">
        <v>690</v>
      </c>
      <c r="F521" s="187" t="s">
        <v>39</v>
      </c>
      <c r="G521" s="190">
        <v>918</v>
      </c>
      <c r="H521" s="190"/>
      <c r="I521" s="190"/>
      <c r="J521" s="193">
        <v>191.868</v>
      </c>
      <c r="K521" s="155">
        <v>92</v>
      </c>
      <c r="L521" s="172">
        <v>99.868</v>
      </c>
      <c r="M521" s="155" t="s">
        <v>40</v>
      </c>
      <c r="N521" s="190">
        <v>301</v>
      </c>
      <c r="O521" s="190">
        <v>918</v>
      </c>
      <c r="P521" s="190">
        <v>301</v>
      </c>
      <c r="Q521" s="190">
        <v>918</v>
      </c>
      <c r="R521" s="190"/>
      <c r="S521" s="190"/>
      <c r="T521" s="190"/>
      <c r="U521" s="190"/>
      <c r="V521" s="190"/>
      <c r="W521" s="190"/>
      <c r="X521" s="190"/>
      <c r="Y521" s="190"/>
      <c r="Z521" s="190"/>
      <c r="AA521" s="190"/>
      <c r="AB521" s="190">
        <v>301</v>
      </c>
      <c r="AC521" s="190">
        <v>918</v>
      </c>
      <c r="AD521" s="188" t="s">
        <v>691</v>
      </c>
      <c r="AE521" s="194"/>
      <c r="IQ521" s="126"/>
      <c r="IR521" s="126"/>
      <c r="IS521" s="126"/>
      <c r="IT521" s="126"/>
    </row>
    <row r="522" spans="1:254" s="123" customFormat="1" ht="14.25">
      <c r="A522" s="149">
        <v>514</v>
      </c>
      <c r="B522" s="150" t="s">
        <v>720</v>
      </c>
      <c r="C522" s="149" t="s">
        <v>689</v>
      </c>
      <c r="D522" s="213" t="s">
        <v>697</v>
      </c>
      <c r="E522" s="213" t="s">
        <v>690</v>
      </c>
      <c r="F522" s="187" t="s">
        <v>69</v>
      </c>
      <c r="G522" s="190">
        <v>5.5</v>
      </c>
      <c r="H522" s="190"/>
      <c r="I522" s="190"/>
      <c r="J522" s="193">
        <v>165.51</v>
      </c>
      <c r="K522" s="155">
        <v>0</v>
      </c>
      <c r="L522" s="172">
        <v>165.51</v>
      </c>
      <c r="M522" s="155" t="s">
        <v>40</v>
      </c>
      <c r="N522" s="190">
        <v>51</v>
      </c>
      <c r="O522" s="190">
        <v>163</v>
      </c>
      <c r="P522" s="190">
        <v>32</v>
      </c>
      <c r="Q522" s="190">
        <v>87</v>
      </c>
      <c r="R522" s="190"/>
      <c r="S522" s="190"/>
      <c r="T522" s="190"/>
      <c r="U522" s="190"/>
      <c r="V522" s="190"/>
      <c r="W522" s="190"/>
      <c r="X522" s="190"/>
      <c r="Y522" s="190"/>
      <c r="Z522" s="190">
        <v>51</v>
      </c>
      <c r="AA522" s="190">
        <v>163</v>
      </c>
      <c r="AB522" s="190"/>
      <c r="AC522" s="190"/>
      <c r="AD522" s="188" t="s">
        <v>691</v>
      </c>
      <c r="AE522" s="194"/>
      <c r="IQ522" s="126"/>
      <c r="IR522" s="126"/>
      <c r="IS522" s="126"/>
      <c r="IT522" s="126"/>
    </row>
    <row r="523" spans="1:254" s="123" customFormat="1" ht="14.25">
      <c r="A523" s="149">
        <v>515</v>
      </c>
      <c r="B523" s="150" t="s">
        <v>721</v>
      </c>
      <c r="C523" s="149" t="s">
        <v>689</v>
      </c>
      <c r="D523" s="213" t="s">
        <v>697</v>
      </c>
      <c r="E523" s="213" t="s">
        <v>690</v>
      </c>
      <c r="F523" s="187" t="s">
        <v>349</v>
      </c>
      <c r="G523" s="190">
        <v>880</v>
      </c>
      <c r="H523" s="190"/>
      <c r="I523" s="190"/>
      <c r="J523" s="155">
        <v>4.4</v>
      </c>
      <c r="K523" s="155">
        <v>4.4</v>
      </c>
      <c r="L523" s="172">
        <v>0</v>
      </c>
      <c r="M523" s="155" t="s">
        <v>40</v>
      </c>
      <c r="N523" s="190">
        <v>23</v>
      </c>
      <c r="O523" s="190">
        <v>47</v>
      </c>
      <c r="P523" s="190">
        <v>12</v>
      </c>
      <c r="Q523" s="190">
        <v>24</v>
      </c>
      <c r="R523" s="190"/>
      <c r="S523" s="190"/>
      <c r="T523" s="190"/>
      <c r="U523" s="190"/>
      <c r="V523" s="190"/>
      <c r="W523" s="190"/>
      <c r="X523" s="190"/>
      <c r="Y523" s="190"/>
      <c r="Z523" s="190">
        <v>23</v>
      </c>
      <c r="AA523" s="190">
        <v>47</v>
      </c>
      <c r="AB523" s="190"/>
      <c r="AC523" s="190"/>
      <c r="AD523" s="188" t="s">
        <v>691</v>
      </c>
      <c r="AE523" s="194"/>
      <c r="IQ523" s="126"/>
      <c r="IR523" s="126"/>
      <c r="IS523" s="126"/>
      <c r="IT523" s="126"/>
    </row>
    <row r="524" spans="1:254" s="123" customFormat="1" ht="14.25">
      <c r="A524" s="149">
        <v>516</v>
      </c>
      <c r="B524" s="150" t="s">
        <v>722</v>
      </c>
      <c r="C524" s="149" t="s">
        <v>689</v>
      </c>
      <c r="D524" s="213" t="s">
        <v>697</v>
      </c>
      <c r="E524" s="213" t="s">
        <v>690</v>
      </c>
      <c r="F524" s="187" t="s">
        <v>198</v>
      </c>
      <c r="G524" s="190">
        <v>10</v>
      </c>
      <c r="H524" s="190"/>
      <c r="I524" s="190"/>
      <c r="J524" s="193">
        <v>14</v>
      </c>
      <c r="K524" s="155">
        <v>0</v>
      </c>
      <c r="L524" s="172">
        <v>14</v>
      </c>
      <c r="M524" s="155" t="s">
        <v>40</v>
      </c>
      <c r="N524" s="190">
        <v>9</v>
      </c>
      <c r="O524" s="190">
        <v>24</v>
      </c>
      <c r="P524" s="190">
        <v>5</v>
      </c>
      <c r="Q524" s="190">
        <v>14</v>
      </c>
      <c r="R524" s="190"/>
      <c r="S524" s="190"/>
      <c r="T524" s="190"/>
      <c r="U524" s="190"/>
      <c r="V524" s="190"/>
      <c r="W524" s="190"/>
      <c r="X524" s="190">
        <v>24</v>
      </c>
      <c r="Y524" s="190">
        <v>14</v>
      </c>
      <c r="Z524" s="190"/>
      <c r="AA524" s="190"/>
      <c r="AB524" s="190"/>
      <c r="AC524" s="190"/>
      <c r="AD524" s="188" t="s">
        <v>691</v>
      </c>
      <c r="AE524" s="194"/>
      <c r="IQ524" s="126"/>
      <c r="IR524" s="126"/>
      <c r="IS524" s="126"/>
      <c r="IT524" s="126"/>
    </row>
    <row r="525" spans="1:254" s="123" customFormat="1" ht="14.25">
      <c r="A525" s="149">
        <v>517</v>
      </c>
      <c r="B525" s="150" t="s">
        <v>723</v>
      </c>
      <c r="C525" s="149" t="s">
        <v>689</v>
      </c>
      <c r="D525" s="213" t="s">
        <v>697</v>
      </c>
      <c r="E525" s="213" t="s">
        <v>690</v>
      </c>
      <c r="F525" s="187" t="s">
        <v>198</v>
      </c>
      <c r="G525" s="190">
        <v>11</v>
      </c>
      <c r="H525" s="190"/>
      <c r="I525" s="190"/>
      <c r="J525" s="155">
        <v>33</v>
      </c>
      <c r="K525" s="155">
        <v>33</v>
      </c>
      <c r="L525" s="172">
        <v>0</v>
      </c>
      <c r="M525" s="155" t="s">
        <v>40</v>
      </c>
      <c r="N525" s="190">
        <v>8</v>
      </c>
      <c r="O525" s="190">
        <v>26</v>
      </c>
      <c r="P525" s="190">
        <v>5</v>
      </c>
      <c r="Q525" s="190">
        <v>12</v>
      </c>
      <c r="R525" s="190"/>
      <c r="S525" s="190"/>
      <c r="T525" s="190"/>
      <c r="U525" s="190"/>
      <c r="V525" s="190"/>
      <c r="W525" s="190"/>
      <c r="X525" s="190">
        <v>26</v>
      </c>
      <c r="Y525" s="190">
        <v>12</v>
      </c>
      <c r="Z525" s="190"/>
      <c r="AA525" s="190"/>
      <c r="AB525" s="190"/>
      <c r="AC525" s="190"/>
      <c r="AD525" s="188" t="s">
        <v>691</v>
      </c>
      <c r="AE525" s="194"/>
      <c r="IQ525" s="126"/>
      <c r="IR525" s="126"/>
      <c r="IS525" s="126"/>
      <c r="IT525" s="126"/>
    </row>
    <row r="526" spans="1:254" s="123" customFormat="1" ht="14.25">
      <c r="A526" s="149">
        <v>518</v>
      </c>
      <c r="B526" s="150" t="s">
        <v>724</v>
      </c>
      <c r="C526" s="149" t="s">
        <v>689</v>
      </c>
      <c r="D526" s="213" t="s">
        <v>697</v>
      </c>
      <c r="E526" s="213" t="s">
        <v>690</v>
      </c>
      <c r="F526" s="187" t="s">
        <v>69</v>
      </c>
      <c r="G526" s="190">
        <v>4.5</v>
      </c>
      <c r="H526" s="190"/>
      <c r="I526" s="190"/>
      <c r="J526" s="193">
        <v>15.6</v>
      </c>
      <c r="K526" s="155">
        <v>11</v>
      </c>
      <c r="L526" s="172">
        <v>4.6</v>
      </c>
      <c r="M526" s="155" t="s">
        <v>40</v>
      </c>
      <c r="N526" s="190">
        <v>34</v>
      </c>
      <c r="O526" s="190">
        <v>108</v>
      </c>
      <c r="P526" s="190">
        <v>14</v>
      </c>
      <c r="Q526" s="190">
        <v>37</v>
      </c>
      <c r="R526" s="190"/>
      <c r="S526" s="190"/>
      <c r="T526" s="190"/>
      <c r="U526" s="190"/>
      <c r="V526" s="190"/>
      <c r="W526" s="190"/>
      <c r="X526" s="190">
        <v>34</v>
      </c>
      <c r="Y526" s="190">
        <v>108</v>
      </c>
      <c r="Z526" s="190"/>
      <c r="AA526" s="190"/>
      <c r="AB526" s="190"/>
      <c r="AC526" s="190"/>
      <c r="AD526" s="188" t="s">
        <v>691</v>
      </c>
      <c r="AE526" s="194"/>
      <c r="IQ526" s="126"/>
      <c r="IR526" s="126"/>
      <c r="IS526" s="126"/>
      <c r="IT526" s="126"/>
    </row>
    <row r="527" spans="1:254" s="123" customFormat="1" ht="14.25">
      <c r="A527" s="149">
        <v>519</v>
      </c>
      <c r="B527" s="150" t="s">
        <v>725</v>
      </c>
      <c r="C527" s="149" t="s">
        <v>689</v>
      </c>
      <c r="D527" s="213" t="s">
        <v>693</v>
      </c>
      <c r="E527" s="213" t="s">
        <v>690</v>
      </c>
      <c r="F527" s="187" t="s">
        <v>69</v>
      </c>
      <c r="G527" s="190">
        <v>1.7</v>
      </c>
      <c r="H527" s="190"/>
      <c r="I527" s="190"/>
      <c r="J527" s="193">
        <v>176.63</v>
      </c>
      <c r="K527" s="155">
        <v>0</v>
      </c>
      <c r="L527" s="172">
        <v>176.63</v>
      </c>
      <c r="M527" s="155" t="s">
        <v>40</v>
      </c>
      <c r="N527" s="190">
        <v>23</v>
      </c>
      <c r="O527" s="190">
        <v>54</v>
      </c>
      <c r="P527" s="190">
        <v>12</v>
      </c>
      <c r="Q527" s="190">
        <v>28</v>
      </c>
      <c r="R527" s="190"/>
      <c r="S527" s="190"/>
      <c r="T527" s="190"/>
      <c r="U527" s="190"/>
      <c r="V527" s="190"/>
      <c r="W527" s="190"/>
      <c r="X527" s="190"/>
      <c r="Y527" s="190"/>
      <c r="Z527" s="190">
        <v>23</v>
      </c>
      <c r="AA527" s="190">
        <v>54</v>
      </c>
      <c r="AB527" s="190"/>
      <c r="AC527" s="190"/>
      <c r="AD527" s="188" t="s">
        <v>691</v>
      </c>
      <c r="AE527" s="194"/>
      <c r="IQ527" s="126"/>
      <c r="IR527" s="126"/>
      <c r="IS527" s="126"/>
      <c r="IT527" s="126"/>
    </row>
    <row r="528" spans="1:254" s="123" customFormat="1" ht="14.25">
      <c r="A528" s="149">
        <v>520</v>
      </c>
      <c r="B528" s="150" t="s">
        <v>726</v>
      </c>
      <c r="C528" s="149" t="s">
        <v>689</v>
      </c>
      <c r="D528" s="213" t="s">
        <v>704</v>
      </c>
      <c r="E528" s="213" t="s">
        <v>690</v>
      </c>
      <c r="F528" s="187" t="s">
        <v>69</v>
      </c>
      <c r="G528" s="190">
        <v>4.13</v>
      </c>
      <c r="H528" s="190"/>
      <c r="I528" s="190"/>
      <c r="J528" s="155">
        <v>400</v>
      </c>
      <c r="K528" s="155">
        <v>115.5</v>
      </c>
      <c r="L528" s="172">
        <v>284.5</v>
      </c>
      <c r="M528" s="155" t="s">
        <v>40</v>
      </c>
      <c r="N528" s="190">
        <v>34</v>
      </c>
      <c r="O528" s="190">
        <v>116</v>
      </c>
      <c r="P528" s="190">
        <v>12</v>
      </c>
      <c r="Q528" s="190">
        <v>26</v>
      </c>
      <c r="R528" s="190"/>
      <c r="S528" s="190"/>
      <c r="T528" s="190"/>
      <c r="U528" s="190"/>
      <c r="V528" s="190"/>
      <c r="W528" s="190"/>
      <c r="X528" s="190"/>
      <c r="Y528" s="190"/>
      <c r="Z528" s="190">
        <v>116</v>
      </c>
      <c r="AA528" s="190">
        <v>26</v>
      </c>
      <c r="AB528" s="190"/>
      <c r="AC528" s="190"/>
      <c r="AD528" s="188" t="s">
        <v>691</v>
      </c>
      <c r="AE528" s="194"/>
      <c r="IQ528" s="126"/>
      <c r="IR528" s="126"/>
      <c r="IS528" s="126"/>
      <c r="IT528" s="126"/>
    </row>
    <row r="529" spans="1:254" s="123" customFormat="1" ht="14.25">
      <c r="A529" s="149">
        <v>521</v>
      </c>
      <c r="B529" s="150" t="s">
        <v>727</v>
      </c>
      <c r="C529" s="149" t="s">
        <v>689</v>
      </c>
      <c r="D529" s="213" t="s">
        <v>704</v>
      </c>
      <c r="E529" s="213" t="s">
        <v>690</v>
      </c>
      <c r="F529" s="187" t="s">
        <v>69</v>
      </c>
      <c r="G529" s="190">
        <v>3.3</v>
      </c>
      <c r="H529" s="190"/>
      <c r="I529" s="190"/>
      <c r="J529" s="193">
        <v>62.388</v>
      </c>
      <c r="K529" s="155">
        <v>0</v>
      </c>
      <c r="L529" s="172">
        <v>62.388</v>
      </c>
      <c r="M529" s="155" t="s">
        <v>40</v>
      </c>
      <c r="N529" s="190">
        <v>26</v>
      </c>
      <c r="O529" s="190">
        <v>98</v>
      </c>
      <c r="P529" s="190">
        <v>8</v>
      </c>
      <c r="Q529" s="190">
        <v>19</v>
      </c>
      <c r="R529" s="190"/>
      <c r="S529" s="190"/>
      <c r="T529" s="190"/>
      <c r="U529" s="190"/>
      <c r="V529" s="190"/>
      <c r="W529" s="190"/>
      <c r="X529" s="190"/>
      <c r="Y529" s="190"/>
      <c r="Z529" s="190">
        <v>98</v>
      </c>
      <c r="AA529" s="190">
        <v>19</v>
      </c>
      <c r="AB529" s="190"/>
      <c r="AC529" s="190"/>
      <c r="AD529" s="188" t="s">
        <v>691</v>
      </c>
      <c r="AE529" s="194"/>
      <c r="IQ529" s="126"/>
      <c r="IR529" s="126"/>
      <c r="IS529" s="126"/>
      <c r="IT529" s="126"/>
    </row>
    <row r="530" spans="1:254" s="123" customFormat="1" ht="14.25">
      <c r="A530" s="149">
        <v>522</v>
      </c>
      <c r="B530" s="150" t="s">
        <v>728</v>
      </c>
      <c r="C530" s="149" t="s">
        <v>689</v>
      </c>
      <c r="D530" s="213" t="s">
        <v>693</v>
      </c>
      <c r="E530" s="213" t="s">
        <v>690</v>
      </c>
      <c r="F530" s="187" t="s">
        <v>69</v>
      </c>
      <c r="G530" s="190">
        <v>4.25</v>
      </c>
      <c r="H530" s="190"/>
      <c r="I530" s="190"/>
      <c r="J530" s="193">
        <v>156.825</v>
      </c>
      <c r="K530" s="155">
        <v>0</v>
      </c>
      <c r="L530" s="172">
        <v>156.825</v>
      </c>
      <c r="M530" s="155" t="s">
        <v>40</v>
      </c>
      <c r="N530" s="190">
        <v>46</v>
      </c>
      <c r="O530" s="190">
        <v>108</v>
      </c>
      <c r="P530" s="190">
        <v>11</v>
      </c>
      <c r="Q530" s="190">
        <v>25</v>
      </c>
      <c r="R530" s="190"/>
      <c r="S530" s="190"/>
      <c r="T530" s="190"/>
      <c r="U530" s="190"/>
      <c r="V530" s="190"/>
      <c r="W530" s="190"/>
      <c r="X530" s="190"/>
      <c r="Y530" s="190"/>
      <c r="Z530" s="190">
        <v>46</v>
      </c>
      <c r="AA530" s="190">
        <v>108</v>
      </c>
      <c r="AB530" s="190"/>
      <c r="AC530" s="190"/>
      <c r="AD530" s="188" t="s">
        <v>691</v>
      </c>
      <c r="AE530" s="194"/>
      <c r="IQ530" s="126"/>
      <c r="IR530" s="126"/>
      <c r="IS530" s="126"/>
      <c r="IT530" s="126"/>
    </row>
    <row r="531" spans="1:254" s="123" customFormat="1" ht="14.25">
      <c r="A531" s="149">
        <v>523</v>
      </c>
      <c r="B531" s="150" t="s">
        <v>729</v>
      </c>
      <c r="C531" s="149" t="s">
        <v>689</v>
      </c>
      <c r="D531" s="213" t="s">
        <v>693</v>
      </c>
      <c r="E531" s="213" t="s">
        <v>690</v>
      </c>
      <c r="F531" s="187" t="s">
        <v>198</v>
      </c>
      <c r="G531" s="190">
        <v>5</v>
      </c>
      <c r="H531" s="190"/>
      <c r="I531" s="190"/>
      <c r="J531" s="155">
        <v>7</v>
      </c>
      <c r="K531" s="155">
        <v>0</v>
      </c>
      <c r="L531" s="172">
        <v>7</v>
      </c>
      <c r="M531" s="155" t="s">
        <v>40</v>
      </c>
      <c r="N531" s="190">
        <v>12</v>
      </c>
      <c r="O531" s="190">
        <v>26</v>
      </c>
      <c r="P531" s="190">
        <v>3</v>
      </c>
      <c r="Q531" s="190">
        <v>8</v>
      </c>
      <c r="R531" s="190"/>
      <c r="S531" s="190"/>
      <c r="T531" s="190"/>
      <c r="U531" s="190"/>
      <c r="V531" s="190"/>
      <c r="W531" s="190"/>
      <c r="X531" s="190">
        <v>26</v>
      </c>
      <c r="Y531" s="190">
        <v>8</v>
      </c>
      <c r="Z531" s="190"/>
      <c r="AA531" s="190"/>
      <c r="AB531" s="190"/>
      <c r="AC531" s="190"/>
      <c r="AD531" s="188" t="s">
        <v>691</v>
      </c>
      <c r="AE531" s="194"/>
      <c r="IQ531" s="126"/>
      <c r="IR531" s="126"/>
      <c r="IS531" s="126"/>
      <c r="IT531" s="126"/>
    </row>
    <row r="532" spans="1:254" s="123" customFormat="1" ht="14.25">
      <c r="A532" s="149">
        <v>524</v>
      </c>
      <c r="B532" s="150" t="s">
        <v>730</v>
      </c>
      <c r="C532" s="149" t="s">
        <v>689</v>
      </c>
      <c r="D532" s="213" t="s">
        <v>695</v>
      </c>
      <c r="E532" s="213" t="s">
        <v>690</v>
      </c>
      <c r="F532" s="187" t="s">
        <v>69</v>
      </c>
      <c r="G532" s="190">
        <v>1.3</v>
      </c>
      <c r="H532" s="190"/>
      <c r="I532" s="190"/>
      <c r="J532" s="219">
        <v>101.75</v>
      </c>
      <c r="K532" s="155">
        <v>0</v>
      </c>
      <c r="L532" s="172">
        <v>101.75</v>
      </c>
      <c r="M532" s="155" t="s">
        <v>40</v>
      </c>
      <c r="N532" s="190">
        <v>34</v>
      </c>
      <c r="O532" s="190">
        <v>74</v>
      </c>
      <c r="P532" s="190">
        <v>6</v>
      </c>
      <c r="Q532" s="190">
        <v>15</v>
      </c>
      <c r="R532" s="190"/>
      <c r="S532" s="190"/>
      <c r="T532" s="190"/>
      <c r="U532" s="190"/>
      <c r="V532" s="190"/>
      <c r="W532" s="190"/>
      <c r="X532" s="190"/>
      <c r="Y532" s="190"/>
      <c r="Z532" s="190">
        <v>74</v>
      </c>
      <c r="AA532" s="190">
        <v>15</v>
      </c>
      <c r="AB532" s="190"/>
      <c r="AC532" s="190"/>
      <c r="AD532" s="188" t="s">
        <v>691</v>
      </c>
      <c r="AE532" s="194"/>
      <c r="IQ532" s="126"/>
      <c r="IR532" s="126"/>
      <c r="IS532" s="126"/>
      <c r="IT532" s="126"/>
    </row>
    <row r="533" spans="1:254" s="123" customFormat="1" ht="14.25">
      <c r="A533" s="149">
        <v>525</v>
      </c>
      <c r="B533" s="150" t="s">
        <v>731</v>
      </c>
      <c r="C533" s="149" t="s">
        <v>689</v>
      </c>
      <c r="D533" s="213" t="s">
        <v>693</v>
      </c>
      <c r="E533" s="213" t="s">
        <v>690</v>
      </c>
      <c r="F533" s="187" t="s">
        <v>198</v>
      </c>
      <c r="G533" s="190">
        <v>4</v>
      </c>
      <c r="H533" s="190"/>
      <c r="I533" s="190"/>
      <c r="J533" s="155">
        <v>12</v>
      </c>
      <c r="K533" s="155">
        <v>12</v>
      </c>
      <c r="L533" s="172">
        <v>0</v>
      </c>
      <c r="M533" s="155" t="s">
        <v>40</v>
      </c>
      <c r="N533" s="190">
        <v>15</v>
      </c>
      <c r="O533" s="190">
        <v>33</v>
      </c>
      <c r="P533" s="190">
        <v>2</v>
      </c>
      <c r="Q533" s="190">
        <v>6</v>
      </c>
      <c r="R533" s="190"/>
      <c r="S533" s="190"/>
      <c r="T533" s="190"/>
      <c r="U533" s="190"/>
      <c r="V533" s="190"/>
      <c r="W533" s="190"/>
      <c r="X533" s="190">
        <v>33</v>
      </c>
      <c r="Y533" s="190">
        <v>6</v>
      </c>
      <c r="Z533" s="190"/>
      <c r="AA533" s="190"/>
      <c r="AB533" s="190"/>
      <c r="AC533" s="190"/>
      <c r="AD533" s="188" t="s">
        <v>691</v>
      </c>
      <c r="AE533" s="194"/>
      <c r="IQ533" s="126"/>
      <c r="IR533" s="126"/>
      <c r="IS533" s="126"/>
      <c r="IT533" s="126"/>
    </row>
    <row r="534" spans="1:254" s="123" customFormat="1" ht="14.25">
      <c r="A534" s="149">
        <v>526</v>
      </c>
      <c r="B534" s="150" t="s">
        <v>732</v>
      </c>
      <c r="C534" s="149" t="s">
        <v>689</v>
      </c>
      <c r="D534" s="213" t="s">
        <v>693</v>
      </c>
      <c r="E534" s="213" t="s">
        <v>690</v>
      </c>
      <c r="F534" s="187" t="s">
        <v>373</v>
      </c>
      <c r="G534" s="190">
        <v>1</v>
      </c>
      <c r="H534" s="190"/>
      <c r="I534" s="190"/>
      <c r="J534" s="155">
        <v>1</v>
      </c>
      <c r="K534" s="155">
        <v>1</v>
      </c>
      <c r="L534" s="172">
        <v>0</v>
      </c>
      <c r="M534" s="155" t="s">
        <v>40</v>
      </c>
      <c r="N534" s="190">
        <v>5</v>
      </c>
      <c r="O534" s="190">
        <v>15</v>
      </c>
      <c r="P534" s="190">
        <v>1</v>
      </c>
      <c r="Q534" s="190">
        <v>2</v>
      </c>
      <c r="R534" s="190"/>
      <c r="S534" s="190"/>
      <c r="T534" s="190"/>
      <c r="U534" s="190"/>
      <c r="V534" s="190"/>
      <c r="W534" s="190"/>
      <c r="X534" s="190">
        <v>15</v>
      </c>
      <c r="Y534" s="190">
        <v>2</v>
      </c>
      <c r="Z534" s="190"/>
      <c r="AA534" s="190"/>
      <c r="AB534" s="190"/>
      <c r="AC534" s="190"/>
      <c r="AD534" s="188" t="s">
        <v>691</v>
      </c>
      <c r="AE534" s="194"/>
      <c r="IQ534" s="126"/>
      <c r="IR534" s="126"/>
      <c r="IS534" s="126"/>
      <c r="IT534" s="126"/>
    </row>
    <row r="535" spans="1:254" s="123" customFormat="1" ht="14.25">
      <c r="A535" s="149">
        <v>527</v>
      </c>
      <c r="B535" s="150" t="s">
        <v>733</v>
      </c>
      <c r="C535" s="149" t="s">
        <v>689</v>
      </c>
      <c r="D535" s="213" t="s">
        <v>695</v>
      </c>
      <c r="E535" s="213" t="s">
        <v>690</v>
      </c>
      <c r="F535" s="187" t="s">
        <v>69</v>
      </c>
      <c r="G535" s="190">
        <v>3.61</v>
      </c>
      <c r="H535" s="190"/>
      <c r="I535" s="190"/>
      <c r="J535" s="193">
        <v>25.27</v>
      </c>
      <c r="K535" s="155">
        <v>14.44</v>
      </c>
      <c r="L535" s="172">
        <v>10.83</v>
      </c>
      <c r="M535" s="155" t="s">
        <v>40</v>
      </c>
      <c r="N535" s="190">
        <v>36</v>
      </c>
      <c r="O535" s="190">
        <v>86</v>
      </c>
      <c r="P535" s="190">
        <v>5</v>
      </c>
      <c r="Q535" s="190">
        <v>16</v>
      </c>
      <c r="R535" s="190"/>
      <c r="S535" s="190"/>
      <c r="T535" s="190"/>
      <c r="U535" s="190"/>
      <c r="V535" s="190"/>
      <c r="W535" s="190"/>
      <c r="X535" s="190"/>
      <c r="Y535" s="190"/>
      <c r="Z535" s="190">
        <v>86</v>
      </c>
      <c r="AA535" s="190">
        <v>16</v>
      </c>
      <c r="AB535" s="190"/>
      <c r="AC535" s="190"/>
      <c r="AD535" s="188" t="s">
        <v>691</v>
      </c>
      <c r="AE535" s="194"/>
      <c r="IQ535" s="126"/>
      <c r="IR535" s="126"/>
      <c r="IS535" s="126"/>
      <c r="IT535" s="126"/>
    </row>
    <row r="536" spans="1:254" s="123" customFormat="1" ht="14.25">
      <c r="A536" s="149">
        <v>528</v>
      </c>
      <c r="B536" s="150" t="s">
        <v>734</v>
      </c>
      <c r="C536" s="149" t="s">
        <v>689</v>
      </c>
      <c r="D536" s="213" t="s">
        <v>695</v>
      </c>
      <c r="E536" s="213" t="s">
        <v>690</v>
      </c>
      <c r="F536" s="187" t="s">
        <v>198</v>
      </c>
      <c r="G536" s="190">
        <v>17</v>
      </c>
      <c r="H536" s="190"/>
      <c r="I536" s="190"/>
      <c r="J536" s="220">
        <v>34</v>
      </c>
      <c r="K536" s="155">
        <v>0</v>
      </c>
      <c r="L536" s="172">
        <v>34</v>
      </c>
      <c r="M536" s="155" t="s">
        <v>40</v>
      </c>
      <c r="N536" s="190">
        <v>58</v>
      </c>
      <c r="O536" s="190">
        <v>183</v>
      </c>
      <c r="P536" s="190">
        <v>4</v>
      </c>
      <c r="Q536" s="190">
        <v>15</v>
      </c>
      <c r="R536" s="190"/>
      <c r="S536" s="190"/>
      <c r="T536" s="190"/>
      <c r="U536" s="190"/>
      <c r="V536" s="190"/>
      <c r="W536" s="190"/>
      <c r="X536" s="190">
        <v>183</v>
      </c>
      <c r="Y536" s="190">
        <v>15</v>
      </c>
      <c r="Z536" s="190"/>
      <c r="AA536" s="190"/>
      <c r="AB536" s="190"/>
      <c r="AC536" s="190"/>
      <c r="AD536" s="188" t="s">
        <v>691</v>
      </c>
      <c r="AE536" s="194"/>
      <c r="IQ536" s="126"/>
      <c r="IR536" s="126"/>
      <c r="IS536" s="126"/>
      <c r="IT536" s="126"/>
    </row>
    <row r="537" spans="1:254" s="123" customFormat="1" ht="14.25">
      <c r="A537" s="149">
        <v>529</v>
      </c>
      <c r="B537" s="150" t="s">
        <v>735</v>
      </c>
      <c r="C537" s="149" t="s">
        <v>689</v>
      </c>
      <c r="D537" s="213" t="s">
        <v>697</v>
      </c>
      <c r="E537" s="213" t="s">
        <v>690</v>
      </c>
      <c r="F537" s="187" t="s">
        <v>39</v>
      </c>
      <c r="G537" s="190">
        <v>162</v>
      </c>
      <c r="H537" s="190"/>
      <c r="I537" s="190"/>
      <c r="J537" s="155">
        <v>100</v>
      </c>
      <c r="K537" s="155">
        <v>62</v>
      </c>
      <c r="L537" s="172">
        <v>38</v>
      </c>
      <c r="M537" s="155" t="s">
        <v>40</v>
      </c>
      <c r="N537" s="190">
        <v>57</v>
      </c>
      <c r="O537" s="190">
        <v>162</v>
      </c>
      <c r="P537" s="190">
        <v>7</v>
      </c>
      <c r="Q537" s="190">
        <v>16</v>
      </c>
      <c r="R537" s="190"/>
      <c r="S537" s="190"/>
      <c r="T537" s="190"/>
      <c r="U537" s="190"/>
      <c r="V537" s="190"/>
      <c r="W537" s="190"/>
      <c r="X537" s="190"/>
      <c r="Y537" s="190"/>
      <c r="Z537" s="190">
        <v>162</v>
      </c>
      <c r="AA537" s="190">
        <v>16</v>
      </c>
      <c r="AB537" s="190"/>
      <c r="AC537" s="190"/>
      <c r="AD537" s="188" t="s">
        <v>691</v>
      </c>
      <c r="AE537" s="194"/>
      <c r="IQ537" s="126"/>
      <c r="IR537" s="126"/>
      <c r="IS537" s="126"/>
      <c r="IT537" s="126"/>
    </row>
    <row r="538" spans="1:254" s="123" customFormat="1" ht="14.25">
      <c r="A538" s="149">
        <v>530</v>
      </c>
      <c r="B538" s="150" t="s">
        <v>736</v>
      </c>
      <c r="C538" s="149" t="s">
        <v>689</v>
      </c>
      <c r="D538" s="213" t="s">
        <v>704</v>
      </c>
      <c r="E538" s="213" t="s">
        <v>690</v>
      </c>
      <c r="F538" s="187" t="s">
        <v>39</v>
      </c>
      <c r="G538" s="190">
        <v>342</v>
      </c>
      <c r="H538" s="190"/>
      <c r="I538" s="190"/>
      <c r="J538" s="155">
        <v>100</v>
      </c>
      <c r="K538" s="155">
        <v>62</v>
      </c>
      <c r="L538" s="172">
        <v>38</v>
      </c>
      <c r="M538" s="155" t="s">
        <v>40</v>
      </c>
      <c r="N538" s="190">
        <v>104</v>
      </c>
      <c r="O538" s="190">
        <v>342</v>
      </c>
      <c r="P538" s="190">
        <v>58</v>
      </c>
      <c r="Q538" s="190">
        <v>168</v>
      </c>
      <c r="R538" s="190"/>
      <c r="S538" s="190"/>
      <c r="T538" s="190"/>
      <c r="U538" s="190"/>
      <c r="V538" s="190"/>
      <c r="W538" s="190"/>
      <c r="X538" s="190"/>
      <c r="Y538" s="190"/>
      <c r="Z538" s="190">
        <v>324</v>
      </c>
      <c r="AA538" s="190">
        <v>168</v>
      </c>
      <c r="AB538" s="190"/>
      <c r="AC538" s="190"/>
      <c r="AD538" s="188" t="s">
        <v>691</v>
      </c>
      <c r="AE538" s="194"/>
      <c r="IQ538" s="126"/>
      <c r="IR538" s="126"/>
      <c r="IS538" s="126"/>
      <c r="IT538" s="126"/>
    </row>
    <row r="539" spans="1:254" s="123" customFormat="1" ht="14.25">
      <c r="A539" s="149">
        <v>531</v>
      </c>
      <c r="B539" s="150" t="s">
        <v>737</v>
      </c>
      <c r="C539" s="149" t="s">
        <v>689</v>
      </c>
      <c r="D539" s="213" t="s">
        <v>693</v>
      </c>
      <c r="E539" s="213" t="s">
        <v>690</v>
      </c>
      <c r="F539" s="187" t="s">
        <v>39</v>
      </c>
      <c r="G539" s="190">
        <v>134</v>
      </c>
      <c r="H539" s="190"/>
      <c r="I539" s="190"/>
      <c r="J539" s="155">
        <v>100</v>
      </c>
      <c r="K539" s="155">
        <v>62</v>
      </c>
      <c r="L539" s="172">
        <v>38</v>
      </c>
      <c r="M539" s="155" t="s">
        <v>40</v>
      </c>
      <c r="N539" s="190">
        <v>33</v>
      </c>
      <c r="O539" s="190">
        <v>123</v>
      </c>
      <c r="P539" s="190">
        <v>5</v>
      </c>
      <c r="Q539" s="190">
        <v>18</v>
      </c>
      <c r="R539" s="190"/>
      <c r="S539" s="190"/>
      <c r="T539" s="190"/>
      <c r="U539" s="190"/>
      <c r="V539" s="190"/>
      <c r="W539" s="190"/>
      <c r="X539" s="190"/>
      <c r="Y539" s="190"/>
      <c r="Z539" s="190">
        <v>123</v>
      </c>
      <c r="AA539" s="190">
        <v>18</v>
      </c>
      <c r="AB539" s="190"/>
      <c r="AC539" s="190"/>
      <c r="AD539" s="188" t="s">
        <v>691</v>
      </c>
      <c r="AE539" s="194"/>
      <c r="IQ539" s="126"/>
      <c r="IR539" s="126"/>
      <c r="IS539" s="126"/>
      <c r="IT539" s="126"/>
    </row>
    <row r="540" spans="1:254" s="123" customFormat="1" ht="14.25">
      <c r="A540" s="149">
        <v>532</v>
      </c>
      <c r="B540" s="150" t="s">
        <v>738</v>
      </c>
      <c r="C540" s="149" t="s">
        <v>689</v>
      </c>
      <c r="D540" s="213" t="s">
        <v>695</v>
      </c>
      <c r="E540" s="213" t="s">
        <v>690</v>
      </c>
      <c r="F540" s="187" t="s">
        <v>198</v>
      </c>
      <c r="G540" s="190">
        <v>10</v>
      </c>
      <c r="H540" s="190"/>
      <c r="I540" s="190"/>
      <c r="J540" s="193">
        <v>51.43</v>
      </c>
      <c r="K540" s="155">
        <v>36</v>
      </c>
      <c r="L540" s="172">
        <v>15.43</v>
      </c>
      <c r="M540" s="155" t="s">
        <v>40</v>
      </c>
      <c r="N540" s="190">
        <v>59</v>
      </c>
      <c r="O540" s="190">
        <v>172</v>
      </c>
      <c r="P540" s="190">
        <v>6</v>
      </c>
      <c r="Q540" s="190">
        <v>19</v>
      </c>
      <c r="R540" s="190"/>
      <c r="S540" s="190"/>
      <c r="T540" s="190"/>
      <c r="U540" s="190"/>
      <c r="V540" s="190"/>
      <c r="W540" s="190"/>
      <c r="X540" s="190">
        <v>172</v>
      </c>
      <c r="Y540" s="190">
        <v>19</v>
      </c>
      <c r="Z540" s="190"/>
      <c r="AA540" s="190"/>
      <c r="AB540" s="190"/>
      <c r="AC540" s="190"/>
      <c r="AD540" s="188" t="s">
        <v>691</v>
      </c>
      <c r="AE540" s="194"/>
      <c r="IQ540" s="126"/>
      <c r="IR540" s="126"/>
      <c r="IS540" s="126"/>
      <c r="IT540" s="126"/>
    </row>
    <row r="541" spans="1:254" s="123" customFormat="1" ht="14.25">
      <c r="A541" s="149">
        <v>533</v>
      </c>
      <c r="B541" s="150" t="s">
        <v>739</v>
      </c>
      <c r="C541" s="149" t="s">
        <v>689</v>
      </c>
      <c r="D541" s="213" t="s">
        <v>695</v>
      </c>
      <c r="E541" s="213" t="s">
        <v>690</v>
      </c>
      <c r="F541" s="187" t="s">
        <v>39</v>
      </c>
      <c r="G541" s="190">
        <v>178</v>
      </c>
      <c r="H541" s="190"/>
      <c r="I541" s="190"/>
      <c r="J541" s="155">
        <v>100</v>
      </c>
      <c r="K541" s="155">
        <v>62</v>
      </c>
      <c r="L541" s="172">
        <v>38</v>
      </c>
      <c r="M541" s="155" t="s">
        <v>40</v>
      </c>
      <c r="N541" s="190">
        <v>34</v>
      </c>
      <c r="O541" s="190">
        <v>178</v>
      </c>
      <c r="P541" s="190">
        <v>4</v>
      </c>
      <c r="Q541" s="190">
        <v>19</v>
      </c>
      <c r="R541" s="190"/>
      <c r="S541" s="190"/>
      <c r="T541" s="190"/>
      <c r="U541" s="190"/>
      <c r="V541" s="190"/>
      <c r="W541" s="190"/>
      <c r="X541" s="190"/>
      <c r="Y541" s="190"/>
      <c r="Z541" s="190">
        <v>178</v>
      </c>
      <c r="AA541" s="190">
        <v>19</v>
      </c>
      <c r="AB541" s="190"/>
      <c r="AC541" s="190"/>
      <c r="AD541" s="188" t="s">
        <v>691</v>
      </c>
      <c r="AE541" s="194"/>
      <c r="IQ541" s="126"/>
      <c r="IR541" s="126"/>
      <c r="IS541" s="126"/>
      <c r="IT541" s="126"/>
    </row>
    <row r="542" spans="1:254" s="123" customFormat="1" ht="14.25">
      <c r="A542" s="149">
        <v>534</v>
      </c>
      <c r="B542" s="150" t="s">
        <v>740</v>
      </c>
      <c r="C542" s="149" t="s">
        <v>689</v>
      </c>
      <c r="D542" s="213" t="s">
        <v>704</v>
      </c>
      <c r="E542" s="213" t="s">
        <v>690</v>
      </c>
      <c r="F542" s="187" t="s">
        <v>373</v>
      </c>
      <c r="G542" s="190">
        <v>1</v>
      </c>
      <c r="H542" s="190"/>
      <c r="I542" s="190"/>
      <c r="J542" s="155">
        <v>6</v>
      </c>
      <c r="K542" s="155">
        <v>6</v>
      </c>
      <c r="L542" s="172">
        <v>0</v>
      </c>
      <c r="M542" s="155" t="s">
        <v>40</v>
      </c>
      <c r="N542" s="190">
        <v>518</v>
      </c>
      <c r="O542" s="190">
        <v>1342</v>
      </c>
      <c r="P542" s="190">
        <v>58</v>
      </c>
      <c r="Q542" s="190">
        <v>168</v>
      </c>
      <c r="R542" s="190"/>
      <c r="S542" s="190"/>
      <c r="T542" s="190"/>
      <c r="U542" s="190">
        <v>168</v>
      </c>
      <c r="V542" s="190"/>
      <c r="W542" s="190"/>
      <c r="X542" s="190"/>
      <c r="Y542" s="190"/>
      <c r="Z542" s="190"/>
      <c r="AA542" s="190"/>
      <c r="AB542" s="190"/>
      <c r="AC542" s="190"/>
      <c r="AD542" s="188" t="s">
        <v>691</v>
      </c>
      <c r="AE542" s="194"/>
      <c r="IQ542" s="126"/>
      <c r="IR542" s="126"/>
      <c r="IS542" s="126"/>
      <c r="IT542" s="126"/>
    </row>
    <row r="543" spans="1:254" s="123" customFormat="1" ht="14.25">
      <c r="A543" s="149">
        <v>535</v>
      </c>
      <c r="B543" s="150" t="s">
        <v>741</v>
      </c>
      <c r="C543" s="149" t="s">
        <v>689</v>
      </c>
      <c r="D543" s="213" t="s">
        <v>693</v>
      </c>
      <c r="E543" s="213" t="s">
        <v>690</v>
      </c>
      <c r="F543" s="187" t="s">
        <v>373</v>
      </c>
      <c r="G543" s="190">
        <v>1</v>
      </c>
      <c r="H543" s="190"/>
      <c r="I543" s="190"/>
      <c r="J543" s="155">
        <v>6</v>
      </c>
      <c r="K543" s="155">
        <v>6</v>
      </c>
      <c r="L543" s="172">
        <v>0</v>
      </c>
      <c r="M543" s="155" t="s">
        <v>40</v>
      </c>
      <c r="N543" s="190">
        <v>548</v>
      </c>
      <c r="O543" s="190">
        <v>1215</v>
      </c>
      <c r="P543" s="190">
        <v>67</v>
      </c>
      <c r="Q543" s="190">
        <v>205</v>
      </c>
      <c r="R543" s="190"/>
      <c r="S543" s="190"/>
      <c r="T543" s="190"/>
      <c r="U543" s="190">
        <v>205</v>
      </c>
      <c r="V543" s="190"/>
      <c r="W543" s="190"/>
      <c r="X543" s="190"/>
      <c r="Y543" s="190"/>
      <c r="Z543" s="190"/>
      <c r="AA543" s="190"/>
      <c r="AB543" s="190"/>
      <c r="AC543" s="190"/>
      <c r="AD543" s="188" t="s">
        <v>691</v>
      </c>
      <c r="AE543" s="194"/>
      <c r="IQ543" s="126"/>
      <c r="IR543" s="126"/>
      <c r="IS543" s="126"/>
      <c r="IT543" s="126"/>
    </row>
    <row r="544" spans="1:254" s="123" customFormat="1" ht="14.25">
      <c r="A544" s="149">
        <v>536</v>
      </c>
      <c r="B544" s="150" t="s">
        <v>742</v>
      </c>
      <c r="C544" s="149" t="s">
        <v>689</v>
      </c>
      <c r="D544" s="213" t="s">
        <v>695</v>
      </c>
      <c r="E544" s="213" t="s">
        <v>690</v>
      </c>
      <c r="F544" s="187" t="s">
        <v>373</v>
      </c>
      <c r="G544" s="190">
        <v>1</v>
      </c>
      <c r="H544" s="190"/>
      <c r="I544" s="190"/>
      <c r="J544" s="155">
        <v>12</v>
      </c>
      <c r="K544" s="155">
        <v>12</v>
      </c>
      <c r="L544" s="172">
        <v>0</v>
      </c>
      <c r="M544" s="155" t="s">
        <v>40</v>
      </c>
      <c r="N544" s="190">
        <v>678</v>
      </c>
      <c r="O544" s="190">
        <v>1134</v>
      </c>
      <c r="P544" s="190">
        <v>65</v>
      </c>
      <c r="Q544" s="190">
        <v>195</v>
      </c>
      <c r="R544" s="190"/>
      <c r="S544" s="190"/>
      <c r="T544" s="190"/>
      <c r="U544" s="190">
        <v>195</v>
      </c>
      <c r="V544" s="190"/>
      <c r="W544" s="190"/>
      <c r="X544" s="190"/>
      <c r="Y544" s="190"/>
      <c r="Z544" s="190"/>
      <c r="AA544" s="190"/>
      <c r="AB544" s="190"/>
      <c r="AC544" s="190"/>
      <c r="AD544" s="188" t="s">
        <v>691</v>
      </c>
      <c r="AE544" s="194"/>
      <c r="IQ544" s="126"/>
      <c r="IR544" s="126"/>
      <c r="IS544" s="126"/>
      <c r="IT544" s="126"/>
    </row>
    <row r="545" spans="1:254" s="123" customFormat="1" ht="14.25">
      <c r="A545" s="149">
        <v>537</v>
      </c>
      <c r="B545" s="150" t="s">
        <v>743</v>
      </c>
      <c r="C545" s="149" t="s">
        <v>689</v>
      </c>
      <c r="D545" s="213" t="s">
        <v>697</v>
      </c>
      <c r="E545" s="213" t="s">
        <v>690</v>
      </c>
      <c r="F545" s="187" t="s">
        <v>373</v>
      </c>
      <c r="G545" s="190">
        <v>1</v>
      </c>
      <c r="H545" s="190"/>
      <c r="I545" s="190"/>
      <c r="J545" s="155">
        <v>6</v>
      </c>
      <c r="K545" s="155">
        <v>6</v>
      </c>
      <c r="L545" s="172">
        <v>0</v>
      </c>
      <c r="M545" s="155" t="s">
        <v>40</v>
      </c>
      <c r="N545" s="190">
        <v>567</v>
      </c>
      <c r="O545" s="190">
        <v>1587</v>
      </c>
      <c r="P545" s="190">
        <v>6</v>
      </c>
      <c r="Q545" s="190">
        <v>17</v>
      </c>
      <c r="R545" s="190"/>
      <c r="S545" s="190"/>
      <c r="T545" s="190"/>
      <c r="U545" s="190"/>
      <c r="V545" s="190"/>
      <c r="W545" s="190"/>
      <c r="X545" s="190"/>
      <c r="Y545" s="190"/>
      <c r="Z545" s="190"/>
      <c r="AA545" s="190"/>
      <c r="AB545" s="190">
        <v>567</v>
      </c>
      <c r="AC545" s="190">
        <v>6</v>
      </c>
      <c r="AD545" s="188" t="s">
        <v>691</v>
      </c>
      <c r="AE545" s="194"/>
      <c r="IQ545" s="126"/>
      <c r="IR545" s="126"/>
      <c r="IS545" s="126"/>
      <c r="IT545" s="126"/>
    </row>
    <row r="546" spans="1:254" s="123" customFormat="1" ht="14.25">
      <c r="A546" s="149">
        <v>538</v>
      </c>
      <c r="B546" s="150" t="s">
        <v>744</v>
      </c>
      <c r="C546" s="149" t="s">
        <v>689</v>
      </c>
      <c r="D546" s="213" t="s">
        <v>704</v>
      </c>
      <c r="E546" s="213" t="s">
        <v>690</v>
      </c>
      <c r="F546" s="187" t="s">
        <v>373</v>
      </c>
      <c r="G546" s="190">
        <v>1</v>
      </c>
      <c r="H546" s="190"/>
      <c r="I546" s="190"/>
      <c r="J546" s="155">
        <v>6</v>
      </c>
      <c r="K546" s="155">
        <v>6</v>
      </c>
      <c r="L546" s="172">
        <v>0</v>
      </c>
      <c r="M546" s="155" t="s">
        <v>40</v>
      </c>
      <c r="N546" s="190">
        <v>518</v>
      </c>
      <c r="O546" s="190">
        <v>1342</v>
      </c>
      <c r="P546" s="190">
        <v>58</v>
      </c>
      <c r="Q546" s="190">
        <v>168</v>
      </c>
      <c r="R546" s="190"/>
      <c r="S546" s="190"/>
      <c r="T546" s="190"/>
      <c r="U546" s="190"/>
      <c r="V546" s="190"/>
      <c r="W546" s="190"/>
      <c r="X546" s="190"/>
      <c r="Y546" s="190"/>
      <c r="Z546" s="190"/>
      <c r="AA546" s="190"/>
      <c r="AB546" s="190">
        <v>18</v>
      </c>
      <c r="AC546" s="190">
        <v>6</v>
      </c>
      <c r="AD546" s="188" t="s">
        <v>691</v>
      </c>
      <c r="AE546" s="194"/>
      <c r="IQ546" s="126"/>
      <c r="IR546" s="126"/>
      <c r="IS546" s="126"/>
      <c r="IT546" s="126"/>
    </row>
    <row r="547" spans="1:254" s="123" customFormat="1" ht="14.25">
      <c r="A547" s="149">
        <v>539</v>
      </c>
      <c r="B547" s="150" t="s">
        <v>745</v>
      </c>
      <c r="C547" s="149" t="s">
        <v>689</v>
      </c>
      <c r="D547" s="213" t="s">
        <v>693</v>
      </c>
      <c r="E547" s="213" t="s">
        <v>690</v>
      </c>
      <c r="F547" s="187" t="s">
        <v>373</v>
      </c>
      <c r="G547" s="190">
        <v>1</v>
      </c>
      <c r="H547" s="190"/>
      <c r="I547" s="190"/>
      <c r="J547" s="155">
        <v>6</v>
      </c>
      <c r="K547" s="155">
        <v>6</v>
      </c>
      <c r="L547" s="172">
        <v>0</v>
      </c>
      <c r="M547" s="155" t="s">
        <v>40</v>
      </c>
      <c r="N547" s="190">
        <v>548</v>
      </c>
      <c r="O547" s="190">
        <v>1215</v>
      </c>
      <c r="P547" s="190">
        <v>67</v>
      </c>
      <c r="Q547" s="190">
        <v>205</v>
      </c>
      <c r="R547" s="190"/>
      <c r="S547" s="190"/>
      <c r="T547" s="190"/>
      <c r="U547" s="190"/>
      <c r="V547" s="190"/>
      <c r="W547" s="190"/>
      <c r="X547" s="190"/>
      <c r="Y547" s="190"/>
      <c r="Z547" s="190"/>
      <c r="AA547" s="190"/>
      <c r="AB547" s="190"/>
      <c r="AC547" s="190"/>
      <c r="AD547" s="188" t="s">
        <v>691</v>
      </c>
      <c r="AE547" s="194"/>
      <c r="IQ547" s="126"/>
      <c r="IR547" s="126"/>
      <c r="IS547" s="126"/>
      <c r="IT547" s="126"/>
    </row>
    <row r="548" spans="1:254" s="123" customFormat="1" ht="14.25">
      <c r="A548" s="149">
        <v>540</v>
      </c>
      <c r="B548" s="150" t="s">
        <v>746</v>
      </c>
      <c r="C548" s="149" t="s">
        <v>689</v>
      </c>
      <c r="D548" s="213" t="s">
        <v>695</v>
      </c>
      <c r="E548" s="213" t="s">
        <v>690</v>
      </c>
      <c r="F548" s="187" t="s">
        <v>373</v>
      </c>
      <c r="G548" s="190">
        <v>1</v>
      </c>
      <c r="H548" s="190"/>
      <c r="I548" s="190"/>
      <c r="J548" s="155">
        <v>6</v>
      </c>
      <c r="K548" s="155">
        <v>0</v>
      </c>
      <c r="L548" s="172">
        <v>6</v>
      </c>
      <c r="M548" s="155" t="s">
        <v>40</v>
      </c>
      <c r="N548" s="190">
        <v>678</v>
      </c>
      <c r="O548" s="190">
        <v>1134</v>
      </c>
      <c r="P548" s="190">
        <v>65</v>
      </c>
      <c r="Q548" s="190">
        <v>195</v>
      </c>
      <c r="R548" s="190"/>
      <c r="S548" s="190"/>
      <c r="T548" s="190"/>
      <c r="U548" s="190">
        <v>195</v>
      </c>
      <c r="V548" s="190"/>
      <c r="W548" s="190"/>
      <c r="X548" s="190"/>
      <c r="Y548" s="190"/>
      <c r="Z548" s="190"/>
      <c r="AA548" s="190"/>
      <c r="AB548" s="190">
        <v>65</v>
      </c>
      <c r="AC548" s="190">
        <v>195</v>
      </c>
      <c r="AD548" s="188" t="s">
        <v>691</v>
      </c>
      <c r="AE548" s="194"/>
      <c r="IQ548" s="126"/>
      <c r="IR548" s="126"/>
      <c r="IS548" s="126"/>
      <c r="IT548" s="126"/>
    </row>
    <row r="549" spans="1:254" s="123" customFormat="1" ht="14.25">
      <c r="A549" s="149">
        <v>541</v>
      </c>
      <c r="B549" s="150" t="s">
        <v>747</v>
      </c>
      <c r="C549" s="149" t="s">
        <v>689</v>
      </c>
      <c r="D549" s="213" t="s">
        <v>695</v>
      </c>
      <c r="E549" s="213" t="s">
        <v>690</v>
      </c>
      <c r="F549" s="187" t="s">
        <v>748</v>
      </c>
      <c r="G549" s="190">
        <v>10</v>
      </c>
      <c r="H549" s="190"/>
      <c r="I549" s="190"/>
      <c r="J549" s="155">
        <v>10</v>
      </c>
      <c r="K549" s="155">
        <v>10</v>
      </c>
      <c r="L549" s="172">
        <v>0</v>
      </c>
      <c r="M549" s="155" t="s">
        <v>40</v>
      </c>
      <c r="N549" s="190">
        <v>65</v>
      </c>
      <c r="O549" s="190">
        <v>195</v>
      </c>
      <c r="P549" s="190">
        <v>65</v>
      </c>
      <c r="Q549" s="190">
        <v>195</v>
      </c>
      <c r="R549" s="190">
        <v>10</v>
      </c>
      <c r="S549" s="190"/>
      <c r="T549" s="190"/>
      <c r="U549" s="190"/>
      <c r="V549" s="190"/>
      <c r="W549" s="190"/>
      <c r="X549" s="190"/>
      <c r="Y549" s="190"/>
      <c r="Z549" s="190"/>
      <c r="AA549" s="190"/>
      <c r="AB549" s="190"/>
      <c r="AC549" s="190"/>
      <c r="AD549" s="188" t="s">
        <v>691</v>
      </c>
      <c r="AE549" s="194"/>
      <c r="IQ549" s="126"/>
      <c r="IR549" s="126"/>
      <c r="IS549" s="126"/>
      <c r="IT549" s="126"/>
    </row>
    <row r="550" spans="1:254" s="123" customFormat="1" ht="14.25">
      <c r="A550" s="149">
        <v>542</v>
      </c>
      <c r="B550" s="150" t="s">
        <v>749</v>
      </c>
      <c r="C550" s="149" t="s">
        <v>689</v>
      </c>
      <c r="D550" s="213" t="s">
        <v>697</v>
      </c>
      <c r="E550" s="213" t="s">
        <v>690</v>
      </c>
      <c r="F550" s="187" t="s">
        <v>39</v>
      </c>
      <c r="G550" s="190">
        <v>162</v>
      </c>
      <c r="H550" s="190"/>
      <c r="I550" s="190"/>
      <c r="J550" s="155">
        <v>5</v>
      </c>
      <c r="K550" s="155">
        <v>5</v>
      </c>
      <c r="L550" s="172">
        <v>0</v>
      </c>
      <c r="M550" s="155" t="s">
        <v>40</v>
      </c>
      <c r="N550" s="190">
        <v>52</v>
      </c>
      <c r="O550" s="190">
        <v>148</v>
      </c>
      <c r="P550" s="190">
        <v>52</v>
      </c>
      <c r="Q550" s="190">
        <v>148</v>
      </c>
      <c r="R550" s="190">
        <v>10</v>
      </c>
      <c r="S550" s="190"/>
      <c r="T550" s="190"/>
      <c r="U550" s="190"/>
      <c r="V550" s="190"/>
      <c r="W550" s="190"/>
      <c r="X550" s="190"/>
      <c r="Y550" s="190"/>
      <c r="Z550" s="190"/>
      <c r="AA550" s="190"/>
      <c r="AB550" s="190">
        <v>52</v>
      </c>
      <c r="AC550" s="190">
        <v>148</v>
      </c>
      <c r="AD550" s="188" t="s">
        <v>691</v>
      </c>
      <c r="AE550" s="194"/>
      <c r="IQ550" s="126"/>
      <c r="IR550" s="126"/>
      <c r="IS550" s="126"/>
      <c r="IT550" s="126"/>
    </row>
    <row r="551" spans="1:254" s="123" customFormat="1" ht="14.25">
      <c r="A551" s="149">
        <v>543</v>
      </c>
      <c r="B551" s="150" t="s">
        <v>750</v>
      </c>
      <c r="C551" s="149" t="s">
        <v>689</v>
      </c>
      <c r="D551" s="213" t="s">
        <v>693</v>
      </c>
      <c r="E551" s="213" t="s">
        <v>690</v>
      </c>
      <c r="F551" s="187" t="s">
        <v>39</v>
      </c>
      <c r="G551" s="190">
        <v>30</v>
      </c>
      <c r="H551" s="190"/>
      <c r="I551" s="190"/>
      <c r="J551" s="155">
        <v>5</v>
      </c>
      <c r="K551" s="155">
        <v>5</v>
      </c>
      <c r="L551" s="172">
        <v>0</v>
      </c>
      <c r="M551" s="155" t="s">
        <v>40</v>
      </c>
      <c r="N551" s="190">
        <v>67</v>
      </c>
      <c r="O551" s="190">
        <v>205</v>
      </c>
      <c r="P551" s="190">
        <v>67</v>
      </c>
      <c r="Q551" s="190">
        <v>205</v>
      </c>
      <c r="R551" s="190">
        <v>12</v>
      </c>
      <c r="S551" s="190"/>
      <c r="T551" s="190"/>
      <c r="U551" s="190"/>
      <c r="V551" s="190"/>
      <c r="W551" s="190"/>
      <c r="X551" s="190"/>
      <c r="Y551" s="190"/>
      <c r="Z551" s="190"/>
      <c r="AA551" s="190"/>
      <c r="AB551" s="190"/>
      <c r="AC551" s="190"/>
      <c r="AD551" s="188" t="s">
        <v>691</v>
      </c>
      <c r="AE551" s="194"/>
      <c r="IQ551" s="126"/>
      <c r="IR551" s="126"/>
      <c r="IS551" s="126"/>
      <c r="IT551" s="126"/>
    </row>
    <row r="552" spans="1:254" s="123" customFormat="1" ht="14.25">
      <c r="A552" s="149">
        <v>544</v>
      </c>
      <c r="B552" s="150" t="s">
        <v>751</v>
      </c>
      <c r="C552" s="149" t="s">
        <v>689</v>
      </c>
      <c r="D552" s="213" t="s">
        <v>704</v>
      </c>
      <c r="E552" s="213" t="s">
        <v>690</v>
      </c>
      <c r="F552" s="187" t="s">
        <v>39</v>
      </c>
      <c r="G552" s="190">
        <v>168</v>
      </c>
      <c r="H552" s="190"/>
      <c r="I552" s="190"/>
      <c r="J552" s="155">
        <v>5</v>
      </c>
      <c r="K552" s="155">
        <v>5</v>
      </c>
      <c r="L552" s="172">
        <v>0</v>
      </c>
      <c r="M552" s="155" t="s">
        <v>40</v>
      </c>
      <c r="N552" s="190">
        <v>58</v>
      </c>
      <c r="O552" s="190">
        <v>168</v>
      </c>
      <c r="P552" s="190">
        <v>58</v>
      </c>
      <c r="Q552" s="190">
        <v>168</v>
      </c>
      <c r="R552" s="190">
        <v>15</v>
      </c>
      <c r="S552" s="190"/>
      <c r="T552" s="190"/>
      <c r="U552" s="190"/>
      <c r="V552" s="190"/>
      <c r="W552" s="190"/>
      <c r="X552" s="190"/>
      <c r="Y552" s="190"/>
      <c r="Z552" s="190"/>
      <c r="AA552" s="190"/>
      <c r="AB552" s="190"/>
      <c r="AC552" s="190"/>
      <c r="AD552" s="188" t="s">
        <v>691</v>
      </c>
      <c r="AE552" s="194"/>
      <c r="IQ552" s="126"/>
      <c r="IR552" s="126"/>
      <c r="IS552" s="126"/>
      <c r="IT552" s="126"/>
    </row>
    <row r="553" spans="1:254" s="123" customFormat="1" ht="14.25">
      <c r="A553" s="149">
        <v>545</v>
      </c>
      <c r="B553" s="150" t="s">
        <v>752</v>
      </c>
      <c r="C553" s="149" t="s">
        <v>689</v>
      </c>
      <c r="D553" s="213" t="s">
        <v>704</v>
      </c>
      <c r="E553" s="213" t="s">
        <v>690</v>
      </c>
      <c r="F553" s="187" t="s">
        <v>373</v>
      </c>
      <c r="G553" s="190">
        <v>1</v>
      </c>
      <c r="H553" s="190"/>
      <c r="I553" s="190"/>
      <c r="J553" s="155">
        <v>0.5</v>
      </c>
      <c r="K553" s="155">
        <v>0.5</v>
      </c>
      <c r="L553" s="172">
        <v>0</v>
      </c>
      <c r="M553" s="155" t="s">
        <v>40</v>
      </c>
      <c r="N553" s="190">
        <v>58</v>
      </c>
      <c r="O553" s="190">
        <v>168</v>
      </c>
      <c r="P553" s="190">
        <v>12</v>
      </c>
      <c r="Q553" s="190">
        <v>26</v>
      </c>
      <c r="R553" s="190"/>
      <c r="S553" s="190"/>
      <c r="T553" s="190"/>
      <c r="U553" s="190"/>
      <c r="V553" s="190"/>
      <c r="W553" s="190"/>
      <c r="X553" s="190"/>
      <c r="Y553" s="190"/>
      <c r="Z553" s="190"/>
      <c r="AA553" s="190"/>
      <c r="AB553" s="190">
        <v>18</v>
      </c>
      <c r="AC553" s="190">
        <v>6</v>
      </c>
      <c r="AD553" s="188" t="s">
        <v>691</v>
      </c>
      <c r="AE553" s="194"/>
      <c r="IQ553" s="126"/>
      <c r="IR553" s="126"/>
      <c r="IS553" s="126"/>
      <c r="IT553" s="126"/>
    </row>
    <row r="554" spans="1:254" s="123" customFormat="1" ht="14.25">
      <c r="A554" s="149">
        <v>546</v>
      </c>
      <c r="B554" s="150" t="s">
        <v>753</v>
      </c>
      <c r="C554" s="149" t="s">
        <v>689</v>
      </c>
      <c r="D554" s="213" t="s">
        <v>693</v>
      </c>
      <c r="E554" s="213" t="s">
        <v>690</v>
      </c>
      <c r="F554" s="187" t="s">
        <v>373</v>
      </c>
      <c r="G554" s="190">
        <v>1</v>
      </c>
      <c r="H554" s="190"/>
      <c r="I554" s="190"/>
      <c r="J554" s="155">
        <v>0.5</v>
      </c>
      <c r="K554" s="155">
        <v>0.5</v>
      </c>
      <c r="L554" s="172">
        <v>0</v>
      </c>
      <c r="M554" s="155" t="s">
        <v>40</v>
      </c>
      <c r="N554" s="190">
        <v>32</v>
      </c>
      <c r="O554" s="190">
        <v>78</v>
      </c>
      <c r="P554" s="190">
        <v>2</v>
      </c>
      <c r="Q554" s="190">
        <v>7</v>
      </c>
      <c r="R554" s="190"/>
      <c r="S554" s="190"/>
      <c r="T554" s="190"/>
      <c r="U554" s="190">
        <v>15</v>
      </c>
      <c r="V554" s="190"/>
      <c r="W554" s="190"/>
      <c r="X554" s="190"/>
      <c r="Y554" s="190"/>
      <c r="Z554" s="190"/>
      <c r="AA554" s="190"/>
      <c r="AB554" s="190"/>
      <c r="AC554" s="190"/>
      <c r="AD554" s="188" t="s">
        <v>691</v>
      </c>
      <c r="AE554" s="194"/>
      <c r="IQ554" s="126"/>
      <c r="IR554" s="126"/>
      <c r="IS554" s="126"/>
      <c r="IT554" s="126"/>
    </row>
    <row r="555" spans="1:254" s="123" customFormat="1" ht="14.25">
      <c r="A555" s="149">
        <v>547</v>
      </c>
      <c r="B555" s="150" t="s">
        <v>754</v>
      </c>
      <c r="C555" s="149" t="s">
        <v>689</v>
      </c>
      <c r="D555" s="213" t="s">
        <v>697</v>
      </c>
      <c r="E555" s="213" t="s">
        <v>690</v>
      </c>
      <c r="F555" s="187" t="s">
        <v>373</v>
      </c>
      <c r="G555" s="190">
        <v>1</v>
      </c>
      <c r="H555" s="190"/>
      <c r="I555" s="190"/>
      <c r="J555" s="155">
        <v>0.5</v>
      </c>
      <c r="K555" s="155">
        <v>0.5</v>
      </c>
      <c r="L555" s="172">
        <v>0</v>
      </c>
      <c r="M555" s="155" t="s">
        <v>40</v>
      </c>
      <c r="N555" s="190">
        <v>23</v>
      </c>
      <c r="O555" s="190">
        <v>53</v>
      </c>
      <c r="P555" s="190">
        <v>3</v>
      </c>
      <c r="Q555" s="190">
        <v>6</v>
      </c>
      <c r="R555" s="190">
        <v>20</v>
      </c>
      <c r="S555" s="190"/>
      <c r="T555" s="190"/>
      <c r="U555" s="190"/>
      <c r="V555" s="190"/>
      <c r="W555" s="190"/>
      <c r="X555" s="190"/>
      <c r="Y555" s="190"/>
      <c r="Z555" s="190"/>
      <c r="AA555" s="190"/>
      <c r="AB555" s="190"/>
      <c r="AC555" s="190"/>
      <c r="AD555" s="188" t="s">
        <v>691</v>
      </c>
      <c r="AE555" s="194"/>
      <c r="IQ555" s="126"/>
      <c r="IR555" s="126"/>
      <c r="IS555" s="126"/>
      <c r="IT555" s="126"/>
    </row>
    <row r="556" spans="1:254" s="123" customFormat="1" ht="14.25">
      <c r="A556" s="149">
        <v>548</v>
      </c>
      <c r="B556" s="150" t="s">
        <v>755</v>
      </c>
      <c r="C556" s="149" t="s">
        <v>689</v>
      </c>
      <c r="D556" s="213" t="s">
        <v>695</v>
      </c>
      <c r="E556" s="213" t="s">
        <v>690</v>
      </c>
      <c r="F556" s="187" t="s">
        <v>373</v>
      </c>
      <c r="G556" s="190">
        <v>1</v>
      </c>
      <c r="H556" s="190"/>
      <c r="I556" s="190"/>
      <c r="J556" s="155">
        <v>0.5</v>
      </c>
      <c r="K556" s="155">
        <v>0.5</v>
      </c>
      <c r="L556" s="172">
        <v>0</v>
      </c>
      <c r="M556" s="155" t="s">
        <v>40</v>
      </c>
      <c r="N556" s="190">
        <v>23</v>
      </c>
      <c r="O556" s="190">
        <v>78</v>
      </c>
      <c r="P556" s="190">
        <v>2</v>
      </c>
      <c r="Q556" s="190">
        <v>5</v>
      </c>
      <c r="R556" s="190">
        <v>18</v>
      </c>
      <c r="S556" s="190"/>
      <c r="T556" s="190"/>
      <c r="U556" s="190"/>
      <c r="V556" s="190"/>
      <c r="W556" s="190"/>
      <c r="X556" s="190"/>
      <c r="Y556" s="190"/>
      <c r="Z556" s="190"/>
      <c r="AA556" s="190"/>
      <c r="AB556" s="190"/>
      <c r="AC556" s="190"/>
      <c r="AD556" s="188" t="s">
        <v>691</v>
      </c>
      <c r="AE556" s="194"/>
      <c r="IQ556" s="126"/>
      <c r="IR556" s="126"/>
      <c r="IS556" s="126"/>
      <c r="IT556" s="126"/>
    </row>
    <row r="557" spans="1:254" s="123" customFormat="1" ht="14.25">
      <c r="A557" s="149">
        <v>549</v>
      </c>
      <c r="B557" s="150" t="s">
        <v>756</v>
      </c>
      <c r="C557" s="149" t="s">
        <v>757</v>
      </c>
      <c r="D557" s="149" t="s">
        <v>757</v>
      </c>
      <c r="E557" s="149" t="s">
        <v>336</v>
      </c>
      <c r="F557" s="152" t="s">
        <v>58</v>
      </c>
      <c r="G557" s="173">
        <v>1014</v>
      </c>
      <c r="H557" s="173"/>
      <c r="I557" s="173"/>
      <c r="J557" s="155">
        <v>53.68</v>
      </c>
      <c r="K557" s="155">
        <v>53.68</v>
      </c>
      <c r="L557" s="172">
        <v>0</v>
      </c>
      <c r="M557" s="155" t="s">
        <v>40</v>
      </c>
      <c r="N557" s="173">
        <v>1014</v>
      </c>
      <c r="O557" s="173">
        <v>2252</v>
      </c>
      <c r="P557" s="173">
        <v>1014</v>
      </c>
      <c r="Q557" s="173">
        <v>2252</v>
      </c>
      <c r="R557" s="173">
        <v>240</v>
      </c>
      <c r="S557" s="173">
        <v>0</v>
      </c>
      <c r="T557" s="173">
        <v>0</v>
      </c>
      <c r="U557" s="173">
        <v>0</v>
      </c>
      <c r="V557" s="173">
        <v>0</v>
      </c>
      <c r="W557" s="173">
        <v>0</v>
      </c>
      <c r="X557" s="173">
        <v>0</v>
      </c>
      <c r="Y557" s="173">
        <v>0</v>
      </c>
      <c r="Z557" s="173">
        <v>0</v>
      </c>
      <c r="AA557" s="173">
        <v>0</v>
      </c>
      <c r="AB557" s="173">
        <v>0</v>
      </c>
      <c r="AC557" s="173">
        <v>0</v>
      </c>
      <c r="AD557" s="152" t="s">
        <v>156</v>
      </c>
      <c r="AE557" s="173"/>
      <c r="IQ557" s="126"/>
      <c r="IR557" s="126"/>
      <c r="IS557" s="126"/>
      <c r="IT557" s="126"/>
    </row>
    <row r="558" spans="1:254" s="123" customFormat="1" ht="14.25">
      <c r="A558" s="149">
        <v>550</v>
      </c>
      <c r="B558" s="150" t="s">
        <v>758</v>
      </c>
      <c r="C558" s="149" t="s">
        <v>757</v>
      </c>
      <c r="D558" s="149" t="s">
        <v>759</v>
      </c>
      <c r="E558" s="149" t="s">
        <v>336</v>
      </c>
      <c r="F558" s="152" t="s">
        <v>86</v>
      </c>
      <c r="G558" s="173">
        <v>1</v>
      </c>
      <c r="H558" s="173"/>
      <c r="I558" s="173"/>
      <c r="J558" s="155">
        <v>20</v>
      </c>
      <c r="K558" s="155">
        <v>20</v>
      </c>
      <c r="L558" s="172">
        <v>0</v>
      </c>
      <c r="M558" s="155" t="s">
        <v>40</v>
      </c>
      <c r="N558" s="173">
        <v>0</v>
      </c>
      <c r="O558" s="173">
        <v>0</v>
      </c>
      <c r="P558" s="173">
        <v>0</v>
      </c>
      <c r="Q558" s="173">
        <v>0</v>
      </c>
      <c r="R558" s="173">
        <v>0</v>
      </c>
      <c r="S558" s="173">
        <v>0</v>
      </c>
      <c r="T558" s="173">
        <v>0</v>
      </c>
      <c r="U558" s="173">
        <v>0</v>
      </c>
      <c r="V558" s="173">
        <v>0</v>
      </c>
      <c r="W558" s="173">
        <v>0</v>
      </c>
      <c r="X558" s="173">
        <v>0</v>
      </c>
      <c r="Y558" s="173">
        <v>0</v>
      </c>
      <c r="Z558" s="173">
        <v>0</v>
      </c>
      <c r="AA558" s="173">
        <v>0</v>
      </c>
      <c r="AB558" s="173">
        <v>0</v>
      </c>
      <c r="AC558" s="173">
        <v>0</v>
      </c>
      <c r="AD558" s="152" t="s">
        <v>156</v>
      </c>
      <c r="AE558" s="173"/>
      <c r="IQ558" s="126"/>
      <c r="IR558" s="126"/>
      <c r="IS558" s="126"/>
      <c r="IT558" s="126"/>
    </row>
    <row r="559" spans="1:254" s="123" customFormat="1" ht="14.25">
      <c r="A559" s="149">
        <v>551</v>
      </c>
      <c r="B559" s="150" t="s">
        <v>760</v>
      </c>
      <c r="C559" s="149" t="s">
        <v>757</v>
      </c>
      <c r="D559" s="149" t="s">
        <v>757</v>
      </c>
      <c r="E559" s="149" t="s">
        <v>336</v>
      </c>
      <c r="F559" s="152" t="s">
        <v>86</v>
      </c>
      <c r="G559" s="173">
        <v>1</v>
      </c>
      <c r="H559" s="173"/>
      <c r="I559" s="173"/>
      <c r="J559" s="155">
        <v>10</v>
      </c>
      <c r="K559" s="155">
        <v>10</v>
      </c>
      <c r="L559" s="172">
        <v>0</v>
      </c>
      <c r="M559" s="155" t="s">
        <v>40</v>
      </c>
      <c r="N559" s="173">
        <v>0</v>
      </c>
      <c r="O559" s="173">
        <v>0</v>
      </c>
      <c r="P559" s="173">
        <v>0</v>
      </c>
      <c r="Q559" s="173">
        <v>0</v>
      </c>
      <c r="R559" s="173">
        <v>0</v>
      </c>
      <c r="S559" s="173">
        <v>0</v>
      </c>
      <c r="T559" s="173">
        <v>0</v>
      </c>
      <c r="U559" s="173">
        <v>0</v>
      </c>
      <c r="V559" s="173">
        <v>0</v>
      </c>
      <c r="W559" s="173">
        <v>0</v>
      </c>
      <c r="X559" s="173">
        <v>0</v>
      </c>
      <c r="Y559" s="173">
        <v>0</v>
      </c>
      <c r="Z559" s="173">
        <v>0</v>
      </c>
      <c r="AA559" s="173">
        <v>0</v>
      </c>
      <c r="AB559" s="173">
        <v>0</v>
      </c>
      <c r="AC559" s="173">
        <v>0</v>
      </c>
      <c r="AD559" s="152" t="s">
        <v>156</v>
      </c>
      <c r="AE559" s="173"/>
      <c r="IQ559" s="126"/>
      <c r="IR559" s="126"/>
      <c r="IS559" s="126"/>
      <c r="IT559" s="126"/>
    </row>
    <row r="560" spans="1:254" s="123" customFormat="1" ht="14.25">
      <c r="A560" s="149">
        <v>552</v>
      </c>
      <c r="B560" s="150" t="s">
        <v>761</v>
      </c>
      <c r="C560" s="149" t="s">
        <v>762</v>
      </c>
      <c r="D560" s="149" t="s">
        <v>762</v>
      </c>
      <c r="E560" s="149" t="s">
        <v>336</v>
      </c>
      <c r="F560" s="154" t="s">
        <v>58</v>
      </c>
      <c r="G560" s="155">
        <v>117</v>
      </c>
      <c r="H560" s="155"/>
      <c r="I560" s="155"/>
      <c r="J560" s="155">
        <v>29.815</v>
      </c>
      <c r="K560" s="155">
        <v>29.815</v>
      </c>
      <c r="L560" s="172">
        <v>0</v>
      </c>
      <c r="M560" s="155" t="s">
        <v>40</v>
      </c>
      <c r="N560" s="155">
        <v>117</v>
      </c>
      <c r="O560" s="155">
        <v>298</v>
      </c>
      <c r="P560" s="155">
        <v>117</v>
      </c>
      <c r="Q560" s="155">
        <v>298</v>
      </c>
      <c r="R560" s="155">
        <v>760</v>
      </c>
      <c r="S560" s="155"/>
      <c r="T560" s="155"/>
      <c r="U560" s="155"/>
      <c r="V560" s="155"/>
      <c r="W560" s="155"/>
      <c r="X560" s="155"/>
      <c r="Y560" s="155"/>
      <c r="Z560" s="155"/>
      <c r="AA560" s="155"/>
      <c r="AB560" s="155"/>
      <c r="AC560" s="155"/>
      <c r="AD560" s="155" t="s">
        <v>174</v>
      </c>
      <c r="AE560" s="152"/>
      <c r="IQ560" s="126"/>
      <c r="IR560" s="126"/>
      <c r="IS560" s="126"/>
      <c r="IT560" s="126"/>
    </row>
    <row r="561" spans="1:254" s="123" customFormat="1" ht="14.25">
      <c r="A561" s="149">
        <v>553</v>
      </c>
      <c r="B561" s="150" t="s">
        <v>763</v>
      </c>
      <c r="C561" s="149" t="s">
        <v>762</v>
      </c>
      <c r="D561" s="149" t="s">
        <v>762</v>
      </c>
      <c r="E561" s="149" t="s">
        <v>336</v>
      </c>
      <c r="F561" s="154" t="s">
        <v>58</v>
      </c>
      <c r="G561" s="155">
        <v>518</v>
      </c>
      <c r="H561" s="154"/>
      <c r="I561" s="154"/>
      <c r="J561" s="155">
        <v>46.33</v>
      </c>
      <c r="K561" s="155">
        <v>46.33</v>
      </c>
      <c r="L561" s="172">
        <v>0</v>
      </c>
      <c r="M561" s="155" t="s">
        <v>40</v>
      </c>
      <c r="N561" s="155">
        <v>518</v>
      </c>
      <c r="O561" s="155">
        <v>1636</v>
      </c>
      <c r="P561" s="155">
        <v>518</v>
      </c>
      <c r="Q561" s="155">
        <v>1636</v>
      </c>
      <c r="R561" s="155">
        <v>800</v>
      </c>
      <c r="S561" s="155"/>
      <c r="T561" s="155"/>
      <c r="U561" s="155"/>
      <c r="V561" s="155"/>
      <c r="W561" s="155"/>
      <c r="X561" s="155"/>
      <c r="Y561" s="155"/>
      <c r="Z561" s="155"/>
      <c r="AA561" s="155"/>
      <c r="AB561" s="155"/>
      <c r="AC561" s="155"/>
      <c r="AD561" s="155" t="s">
        <v>174</v>
      </c>
      <c r="AE561" s="152"/>
      <c r="IQ561" s="126"/>
      <c r="IR561" s="126"/>
      <c r="IS561" s="126"/>
      <c r="IT561" s="126"/>
    </row>
    <row r="562" spans="1:254" s="123" customFormat="1" ht="14.25">
      <c r="A562" s="149">
        <v>554</v>
      </c>
      <c r="B562" s="150" t="s">
        <v>764</v>
      </c>
      <c r="C562" s="149" t="s">
        <v>762</v>
      </c>
      <c r="D562" s="149" t="s">
        <v>762</v>
      </c>
      <c r="E562" s="149" t="s">
        <v>336</v>
      </c>
      <c r="F562" s="154" t="s">
        <v>58</v>
      </c>
      <c r="G562" s="155">
        <v>5</v>
      </c>
      <c r="H562" s="155"/>
      <c r="I562" s="155"/>
      <c r="J562" s="155">
        <v>3.5</v>
      </c>
      <c r="K562" s="155">
        <v>3.5</v>
      </c>
      <c r="L562" s="172">
        <v>0</v>
      </c>
      <c r="M562" s="155" t="s">
        <v>40</v>
      </c>
      <c r="N562" s="155">
        <v>5</v>
      </c>
      <c r="O562" s="155">
        <v>18</v>
      </c>
      <c r="P562" s="155">
        <v>5</v>
      </c>
      <c r="Q562" s="155">
        <v>18</v>
      </c>
      <c r="R562" s="155"/>
      <c r="S562" s="155"/>
      <c r="T562" s="155"/>
      <c r="U562" s="155"/>
      <c r="V562" s="155">
        <v>5</v>
      </c>
      <c r="W562" s="155">
        <v>5</v>
      </c>
      <c r="X562" s="155"/>
      <c r="Y562" s="155"/>
      <c r="Z562" s="155"/>
      <c r="AA562" s="155"/>
      <c r="AB562" s="155"/>
      <c r="AC562" s="155"/>
      <c r="AD562" s="155" t="s">
        <v>174</v>
      </c>
      <c r="AE562" s="152"/>
      <c r="IQ562" s="126"/>
      <c r="IR562" s="126"/>
      <c r="IS562" s="126"/>
      <c r="IT562" s="126"/>
    </row>
    <row r="563" spans="1:254" s="123" customFormat="1" ht="14.25">
      <c r="A563" s="149">
        <v>555</v>
      </c>
      <c r="B563" s="150" t="s">
        <v>765</v>
      </c>
      <c r="C563" s="149" t="s">
        <v>762</v>
      </c>
      <c r="D563" s="149" t="s">
        <v>762</v>
      </c>
      <c r="E563" s="149" t="s">
        <v>336</v>
      </c>
      <c r="F563" s="154"/>
      <c r="G563" s="155"/>
      <c r="H563" s="155"/>
      <c r="I563" s="155"/>
      <c r="J563" s="155">
        <v>10</v>
      </c>
      <c r="K563" s="155">
        <v>10</v>
      </c>
      <c r="L563" s="172">
        <v>0</v>
      </c>
      <c r="M563" s="155" t="s">
        <v>40</v>
      </c>
      <c r="N563" s="155"/>
      <c r="O563" s="155"/>
      <c r="P563" s="155"/>
      <c r="Q563" s="155"/>
      <c r="R563" s="155"/>
      <c r="S563" s="155"/>
      <c r="T563" s="155"/>
      <c r="U563" s="155"/>
      <c r="V563" s="155"/>
      <c r="W563" s="155"/>
      <c r="X563" s="155"/>
      <c r="Y563" s="155"/>
      <c r="Z563" s="155"/>
      <c r="AA563" s="155"/>
      <c r="AB563" s="155"/>
      <c r="AC563" s="155"/>
      <c r="AD563" s="155" t="s">
        <v>174</v>
      </c>
      <c r="AE563" s="152"/>
      <c r="IQ563" s="126"/>
      <c r="IR563" s="126"/>
      <c r="IS563" s="126"/>
      <c r="IT563" s="126"/>
    </row>
    <row r="564" spans="1:254" s="123" customFormat="1" ht="14.25">
      <c r="A564" s="149">
        <v>556</v>
      </c>
      <c r="B564" s="150" t="s">
        <v>766</v>
      </c>
      <c r="C564" s="149" t="s">
        <v>762</v>
      </c>
      <c r="D564" s="149" t="s">
        <v>762</v>
      </c>
      <c r="E564" s="149" t="s">
        <v>336</v>
      </c>
      <c r="F564" s="154" t="s">
        <v>58</v>
      </c>
      <c r="G564" s="155">
        <v>50</v>
      </c>
      <c r="H564" s="155"/>
      <c r="I564" s="155"/>
      <c r="J564" s="155">
        <v>18</v>
      </c>
      <c r="K564" s="155">
        <v>18</v>
      </c>
      <c r="L564" s="172">
        <v>0</v>
      </c>
      <c r="M564" s="155" t="s">
        <v>40</v>
      </c>
      <c r="N564" s="155">
        <v>50</v>
      </c>
      <c r="O564" s="155">
        <v>164</v>
      </c>
      <c r="P564" s="155">
        <v>50</v>
      </c>
      <c r="Q564" s="155">
        <v>164</v>
      </c>
      <c r="R564" s="155"/>
      <c r="S564" s="155"/>
      <c r="T564" s="155"/>
      <c r="U564" s="155"/>
      <c r="V564" s="155"/>
      <c r="W564" s="155"/>
      <c r="X564" s="155"/>
      <c r="Y564" s="155"/>
      <c r="Z564" s="155"/>
      <c r="AA564" s="155"/>
      <c r="AB564" s="155">
        <v>50</v>
      </c>
      <c r="AC564" s="155">
        <v>50</v>
      </c>
      <c r="AD564" s="155" t="s">
        <v>174</v>
      </c>
      <c r="AE564" s="152"/>
      <c r="IQ564" s="126"/>
      <c r="IR564" s="126"/>
      <c r="IS564" s="126"/>
      <c r="IT564" s="126"/>
    </row>
    <row r="565" spans="1:254" s="123" customFormat="1" ht="14.25">
      <c r="A565" s="149">
        <v>557</v>
      </c>
      <c r="B565" s="150" t="s">
        <v>767</v>
      </c>
      <c r="C565" s="151" t="s">
        <v>768</v>
      </c>
      <c r="D565" s="151" t="s">
        <v>768</v>
      </c>
      <c r="E565" s="149" t="s">
        <v>38</v>
      </c>
      <c r="F565" s="152" t="s">
        <v>58</v>
      </c>
      <c r="G565" s="152">
        <v>148</v>
      </c>
      <c r="H565" s="155"/>
      <c r="I565" s="155"/>
      <c r="J565" s="155">
        <v>38.7</v>
      </c>
      <c r="K565" s="155">
        <v>38.7</v>
      </c>
      <c r="L565" s="172">
        <v>0</v>
      </c>
      <c r="M565" s="155" t="s">
        <v>40</v>
      </c>
      <c r="N565" s="190">
        <v>148</v>
      </c>
      <c r="O565" s="190">
        <v>387</v>
      </c>
      <c r="P565" s="190">
        <v>148</v>
      </c>
      <c r="Q565" s="190">
        <v>387</v>
      </c>
      <c r="R565" s="190">
        <v>200</v>
      </c>
      <c r="S565" s="190"/>
      <c r="T565" s="190"/>
      <c r="U565" s="190"/>
      <c r="V565" s="190"/>
      <c r="W565" s="190"/>
      <c r="X565" s="190"/>
      <c r="Y565" s="190"/>
      <c r="Z565" s="190"/>
      <c r="AA565" s="190"/>
      <c r="AB565" s="190"/>
      <c r="AC565" s="190"/>
      <c r="AD565" s="188" t="s">
        <v>80</v>
      </c>
      <c r="AE565" s="194"/>
      <c r="IQ565" s="126"/>
      <c r="IR565" s="126"/>
      <c r="IS565" s="126"/>
      <c r="IT565" s="126"/>
    </row>
    <row r="566" spans="1:254" s="123" customFormat="1" ht="14.25">
      <c r="A566" s="149">
        <v>558</v>
      </c>
      <c r="B566" s="150" t="s">
        <v>769</v>
      </c>
      <c r="C566" s="151" t="s">
        <v>768</v>
      </c>
      <c r="D566" s="151" t="s">
        <v>768</v>
      </c>
      <c r="E566" s="149" t="s">
        <v>38</v>
      </c>
      <c r="F566" s="152" t="s">
        <v>58</v>
      </c>
      <c r="G566" s="152">
        <v>42</v>
      </c>
      <c r="H566" s="155"/>
      <c r="I566" s="155"/>
      <c r="J566" s="155">
        <v>3.66</v>
      </c>
      <c r="K566" s="155">
        <v>3.66</v>
      </c>
      <c r="L566" s="172">
        <v>0</v>
      </c>
      <c r="M566" s="155" t="s">
        <v>40</v>
      </c>
      <c r="N566" s="190">
        <v>42</v>
      </c>
      <c r="O566" s="190">
        <v>116</v>
      </c>
      <c r="P566" s="190">
        <v>42</v>
      </c>
      <c r="Q566" s="190">
        <v>116</v>
      </c>
      <c r="R566" s="190">
        <v>300</v>
      </c>
      <c r="S566" s="190"/>
      <c r="T566" s="190"/>
      <c r="U566" s="190"/>
      <c r="V566" s="190"/>
      <c r="W566" s="190"/>
      <c r="X566" s="190"/>
      <c r="Y566" s="190"/>
      <c r="Z566" s="190"/>
      <c r="AA566" s="190"/>
      <c r="AB566" s="190"/>
      <c r="AC566" s="190"/>
      <c r="AD566" s="188" t="s">
        <v>80</v>
      </c>
      <c r="AE566" s="194"/>
      <c r="IQ566" s="126"/>
      <c r="IR566" s="126"/>
      <c r="IS566" s="126"/>
      <c r="IT566" s="126"/>
    </row>
    <row r="567" spans="1:254" s="123" customFormat="1" ht="14.25">
      <c r="A567" s="149">
        <v>559</v>
      </c>
      <c r="B567" s="150" t="s">
        <v>770</v>
      </c>
      <c r="C567" s="151" t="s">
        <v>768</v>
      </c>
      <c r="D567" s="151" t="s">
        <v>768</v>
      </c>
      <c r="E567" s="149" t="s">
        <v>38</v>
      </c>
      <c r="F567" s="152" t="s">
        <v>86</v>
      </c>
      <c r="G567" s="152">
        <v>1</v>
      </c>
      <c r="H567" s="155"/>
      <c r="I567" s="155"/>
      <c r="J567" s="155">
        <v>10</v>
      </c>
      <c r="K567" s="155">
        <v>10</v>
      </c>
      <c r="L567" s="172">
        <v>0</v>
      </c>
      <c r="M567" s="155" t="s">
        <v>40</v>
      </c>
      <c r="N567" s="190"/>
      <c r="O567" s="190"/>
      <c r="P567" s="190"/>
      <c r="Q567" s="190"/>
      <c r="R567" s="190"/>
      <c r="S567" s="190"/>
      <c r="T567" s="190"/>
      <c r="U567" s="190"/>
      <c r="V567" s="190"/>
      <c r="W567" s="190"/>
      <c r="X567" s="190"/>
      <c r="Y567" s="190"/>
      <c r="Z567" s="190"/>
      <c r="AA567" s="190"/>
      <c r="AB567" s="190"/>
      <c r="AC567" s="190"/>
      <c r="AD567" s="188" t="s">
        <v>80</v>
      </c>
      <c r="AE567" s="194"/>
      <c r="IQ567" s="126"/>
      <c r="IR567" s="126"/>
      <c r="IS567" s="126"/>
      <c r="IT567" s="126"/>
    </row>
    <row r="568" spans="1:254" s="123" customFormat="1" ht="14.25">
      <c r="A568" s="149">
        <v>560</v>
      </c>
      <c r="B568" s="150" t="s">
        <v>771</v>
      </c>
      <c r="C568" s="151" t="s">
        <v>768</v>
      </c>
      <c r="D568" s="151" t="s">
        <v>768</v>
      </c>
      <c r="E568" s="149" t="s">
        <v>38</v>
      </c>
      <c r="F568" s="152" t="s">
        <v>58</v>
      </c>
      <c r="G568" s="154">
        <v>40</v>
      </c>
      <c r="H568" s="155"/>
      <c r="I568" s="155"/>
      <c r="J568" s="155">
        <v>23.261</v>
      </c>
      <c r="K568" s="155">
        <v>22.5</v>
      </c>
      <c r="L568" s="172">
        <v>0.7609999999999992</v>
      </c>
      <c r="M568" s="155" t="s">
        <v>40</v>
      </c>
      <c r="N568" s="190">
        <v>40</v>
      </c>
      <c r="O568" s="190">
        <v>336</v>
      </c>
      <c r="P568" s="190">
        <v>40</v>
      </c>
      <c r="Q568" s="190">
        <v>336</v>
      </c>
      <c r="R568" s="190"/>
      <c r="S568" s="190"/>
      <c r="T568" s="190"/>
      <c r="U568" s="190"/>
      <c r="V568" s="190"/>
      <c r="W568" s="190"/>
      <c r="X568" s="190"/>
      <c r="Y568" s="190"/>
      <c r="Z568" s="190"/>
      <c r="AA568" s="190"/>
      <c r="AB568" s="190"/>
      <c r="AC568" s="188" t="s">
        <v>772</v>
      </c>
      <c r="AD568" s="188" t="s">
        <v>80</v>
      </c>
      <c r="AE568" s="194"/>
      <c r="IQ568" s="126"/>
      <c r="IR568" s="126"/>
      <c r="IS568" s="126"/>
      <c r="IT568" s="126"/>
    </row>
    <row r="569" spans="1:254" s="123" customFormat="1" ht="14.25">
      <c r="A569" s="149">
        <v>561</v>
      </c>
      <c r="B569" s="150" t="s">
        <v>773</v>
      </c>
      <c r="C569" s="149" t="s">
        <v>774</v>
      </c>
      <c r="D569" s="149"/>
      <c r="E569" s="149" t="s">
        <v>38</v>
      </c>
      <c r="F569" s="154" t="s">
        <v>58</v>
      </c>
      <c r="G569" s="154">
        <v>176</v>
      </c>
      <c r="H569" s="155"/>
      <c r="I569" s="155"/>
      <c r="J569" s="155">
        <v>56.634</v>
      </c>
      <c r="K569" s="155">
        <v>56.634</v>
      </c>
      <c r="L569" s="172">
        <v>0</v>
      </c>
      <c r="M569" s="155" t="s">
        <v>40</v>
      </c>
      <c r="N569" s="155">
        <v>176</v>
      </c>
      <c r="O569" s="155">
        <v>485</v>
      </c>
      <c r="P569" s="155">
        <v>176</v>
      </c>
      <c r="Q569" s="155">
        <v>485</v>
      </c>
      <c r="R569" s="155">
        <v>600</v>
      </c>
      <c r="S569" s="155"/>
      <c r="T569" s="155"/>
      <c r="U569" s="155"/>
      <c r="V569" s="155"/>
      <c r="W569" s="155"/>
      <c r="X569" s="155"/>
      <c r="Y569" s="155"/>
      <c r="Z569" s="155"/>
      <c r="AA569" s="155"/>
      <c r="AB569" s="155"/>
      <c r="AC569" s="155"/>
      <c r="AD569" s="188" t="s">
        <v>80</v>
      </c>
      <c r="AE569" s="152"/>
      <c r="IQ569" s="126"/>
      <c r="IR569" s="126"/>
      <c r="IS569" s="126"/>
      <c r="IT569" s="126"/>
    </row>
    <row r="570" spans="1:254" s="123" customFormat="1" ht="14.25">
      <c r="A570" s="149">
        <v>562</v>
      </c>
      <c r="B570" s="150" t="s">
        <v>775</v>
      </c>
      <c r="C570" s="149" t="s">
        <v>774</v>
      </c>
      <c r="D570" s="149"/>
      <c r="E570" s="149" t="s">
        <v>38</v>
      </c>
      <c r="F570" s="154" t="s">
        <v>58</v>
      </c>
      <c r="G570" s="154">
        <v>95</v>
      </c>
      <c r="H570" s="155"/>
      <c r="I570" s="155"/>
      <c r="J570" s="155">
        <v>7.92</v>
      </c>
      <c r="K570" s="155">
        <v>7.92</v>
      </c>
      <c r="L570" s="172">
        <v>0</v>
      </c>
      <c r="M570" s="155" t="s">
        <v>40</v>
      </c>
      <c r="N570" s="155">
        <v>95</v>
      </c>
      <c r="O570" s="155">
        <v>249</v>
      </c>
      <c r="P570" s="155">
        <v>95</v>
      </c>
      <c r="Q570" s="155">
        <v>249</v>
      </c>
      <c r="R570" s="155">
        <v>550</v>
      </c>
      <c r="S570" s="155"/>
      <c r="T570" s="155"/>
      <c r="U570" s="155"/>
      <c r="V570" s="155"/>
      <c r="W570" s="155"/>
      <c r="X570" s="155"/>
      <c r="Y570" s="155"/>
      <c r="Z570" s="155"/>
      <c r="AA570" s="155"/>
      <c r="AB570" s="155"/>
      <c r="AC570" s="155"/>
      <c r="AD570" s="188" t="s">
        <v>80</v>
      </c>
      <c r="AE570" s="152"/>
      <c r="IQ570" s="126"/>
      <c r="IR570" s="126"/>
      <c r="IS570" s="126"/>
      <c r="IT570" s="126"/>
    </row>
    <row r="571" spans="1:254" s="123" customFormat="1" ht="14.25">
      <c r="A571" s="149">
        <v>563</v>
      </c>
      <c r="B571" s="150" t="s">
        <v>776</v>
      </c>
      <c r="C571" s="149" t="s">
        <v>774</v>
      </c>
      <c r="D571" s="148"/>
      <c r="E571" s="149" t="s">
        <v>38</v>
      </c>
      <c r="F571" s="154" t="s">
        <v>86</v>
      </c>
      <c r="G571" s="154">
        <v>1</v>
      </c>
      <c r="H571" s="155"/>
      <c r="I571" s="155"/>
      <c r="J571" s="155">
        <v>10</v>
      </c>
      <c r="K571" s="155">
        <v>10</v>
      </c>
      <c r="L571" s="172">
        <v>0</v>
      </c>
      <c r="M571" s="155" t="s">
        <v>40</v>
      </c>
      <c r="N571" s="155">
        <v>4</v>
      </c>
      <c r="O571" s="155">
        <v>16</v>
      </c>
      <c r="P571" s="155">
        <v>4</v>
      </c>
      <c r="Q571" s="155">
        <v>16</v>
      </c>
      <c r="R571" s="155">
        <v>400</v>
      </c>
      <c r="S571" s="155"/>
      <c r="T571" s="155"/>
      <c r="U571" s="155"/>
      <c r="V571" s="155"/>
      <c r="W571" s="155"/>
      <c r="X571" s="155"/>
      <c r="Y571" s="155"/>
      <c r="Z571" s="155"/>
      <c r="AA571" s="155"/>
      <c r="AB571" s="155"/>
      <c r="AC571" s="155"/>
      <c r="AD571" s="188" t="s">
        <v>80</v>
      </c>
      <c r="AE571" s="152"/>
      <c r="IQ571" s="126"/>
      <c r="IR571" s="126"/>
      <c r="IS571" s="126"/>
      <c r="IT571" s="126"/>
    </row>
    <row r="572" spans="1:254" s="123" customFormat="1" ht="14.25">
      <c r="A572" s="149">
        <v>564</v>
      </c>
      <c r="B572" s="150" t="s">
        <v>777</v>
      </c>
      <c r="C572" s="149" t="s">
        <v>774</v>
      </c>
      <c r="D572" s="149"/>
      <c r="E572" s="149" t="s">
        <v>38</v>
      </c>
      <c r="F572" s="154" t="s">
        <v>58</v>
      </c>
      <c r="G572" s="154">
        <v>81</v>
      </c>
      <c r="H572" s="155"/>
      <c r="I572" s="155"/>
      <c r="J572" s="155">
        <v>24</v>
      </c>
      <c r="K572" s="155">
        <v>24</v>
      </c>
      <c r="L572" s="172">
        <v>0</v>
      </c>
      <c r="M572" s="155" t="s">
        <v>40</v>
      </c>
      <c r="N572" s="155">
        <v>81</v>
      </c>
      <c r="O572" s="155">
        <v>193</v>
      </c>
      <c r="P572" s="155">
        <v>81</v>
      </c>
      <c r="Q572" s="155">
        <v>193</v>
      </c>
      <c r="R572" s="155"/>
      <c r="S572" s="155"/>
      <c r="T572" s="155"/>
      <c r="U572" s="155"/>
      <c r="V572" s="155"/>
      <c r="W572" s="155"/>
      <c r="X572" s="155"/>
      <c r="Y572" s="155"/>
      <c r="Z572" s="155">
        <v>48</v>
      </c>
      <c r="AA572" s="155">
        <v>48</v>
      </c>
      <c r="AB572" s="155">
        <v>168</v>
      </c>
      <c r="AC572" s="155">
        <v>168</v>
      </c>
      <c r="AD572" s="155" t="s">
        <v>80</v>
      </c>
      <c r="AE572" s="152"/>
      <c r="IQ572" s="126"/>
      <c r="IR572" s="126"/>
      <c r="IS572" s="126"/>
      <c r="IT572" s="126"/>
    </row>
    <row r="573" spans="1:254" s="123" customFormat="1" ht="14.25">
      <c r="A573" s="149">
        <v>565</v>
      </c>
      <c r="B573" s="150" t="s">
        <v>778</v>
      </c>
      <c r="C573" s="149" t="s">
        <v>779</v>
      </c>
      <c r="D573" s="212"/>
      <c r="E573" s="149" t="s">
        <v>38</v>
      </c>
      <c r="F573" s="187" t="s">
        <v>58</v>
      </c>
      <c r="G573" s="190">
        <v>60</v>
      </c>
      <c r="H573" s="190">
        <v>4.32</v>
      </c>
      <c r="I573" s="190">
        <v>4.32</v>
      </c>
      <c r="J573" s="155">
        <v>4.32</v>
      </c>
      <c r="K573" s="155">
        <v>4.32</v>
      </c>
      <c r="L573" s="172">
        <v>0</v>
      </c>
      <c r="M573" s="155" t="s">
        <v>40</v>
      </c>
      <c r="N573" s="190">
        <v>60</v>
      </c>
      <c r="O573" s="190">
        <v>139</v>
      </c>
      <c r="P573" s="190">
        <v>60</v>
      </c>
      <c r="Q573" s="190">
        <v>139</v>
      </c>
      <c r="R573" s="190">
        <v>300</v>
      </c>
      <c r="S573" s="190"/>
      <c r="T573" s="190"/>
      <c r="U573" s="190"/>
      <c r="V573" s="190"/>
      <c r="W573" s="190"/>
      <c r="X573" s="190"/>
      <c r="Y573" s="190"/>
      <c r="Z573" s="190"/>
      <c r="AA573" s="190"/>
      <c r="AB573" s="190"/>
      <c r="AC573" s="190"/>
      <c r="AD573" s="188" t="s">
        <v>80</v>
      </c>
      <c r="AE573" s="194"/>
      <c r="IQ573" s="126"/>
      <c r="IR573" s="126"/>
      <c r="IS573" s="126"/>
      <c r="IT573" s="126"/>
    </row>
    <row r="574" spans="1:254" s="123" customFormat="1" ht="14.25">
      <c r="A574" s="149">
        <v>566</v>
      </c>
      <c r="B574" s="150" t="s">
        <v>780</v>
      </c>
      <c r="C574" s="149" t="s">
        <v>779</v>
      </c>
      <c r="D574" s="212"/>
      <c r="E574" s="149" t="s">
        <v>38</v>
      </c>
      <c r="F574" s="154" t="s">
        <v>86</v>
      </c>
      <c r="G574" s="154">
        <v>1</v>
      </c>
      <c r="H574" s="190">
        <v>10</v>
      </c>
      <c r="I574" s="190">
        <v>10</v>
      </c>
      <c r="J574" s="155">
        <v>10</v>
      </c>
      <c r="K574" s="155">
        <v>10</v>
      </c>
      <c r="L574" s="172">
        <v>0</v>
      </c>
      <c r="M574" s="155" t="s">
        <v>40</v>
      </c>
      <c r="N574" s="190"/>
      <c r="O574" s="190"/>
      <c r="P574" s="190"/>
      <c r="Q574" s="190"/>
      <c r="R574" s="190"/>
      <c r="S574" s="190"/>
      <c r="T574" s="190"/>
      <c r="U574" s="190"/>
      <c r="V574" s="190"/>
      <c r="W574" s="190"/>
      <c r="X574" s="190"/>
      <c r="Y574" s="190"/>
      <c r="Z574" s="190"/>
      <c r="AA574" s="190"/>
      <c r="AB574" s="190"/>
      <c r="AC574" s="190"/>
      <c r="AD574" s="188" t="s">
        <v>80</v>
      </c>
      <c r="AE574" s="194"/>
      <c r="IQ574" s="126"/>
      <c r="IR574" s="126"/>
      <c r="IS574" s="126"/>
      <c r="IT574" s="126"/>
    </row>
    <row r="575" spans="1:254" s="123" customFormat="1" ht="14.25">
      <c r="A575" s="149">
        <v>567</v>
      </c>
      <c r="B575" s="150" t="s">
        <v>781</v>
      </c>
      <c r="C575" s="149" t="s">
        <v>782</v>
      </c>
      <c r="D575" s="212"/>
      <c r="E575" s="149" t="s">
        <v>38</v>
      </c>
      <c r="F575" s="187" t="s">
        <v>58</v>
      </c>
      <c r="G575" s="190">
        <v>40</v>
      </c>
      <c r="H575" s="190"/>
      <c r="I575" s="190"/>
      <c r="J575" s="155">
        <v>7.14</v>
      </c>
      <c r="K575" s="155">
        <v>7.14</v>
      </c>
      <c r="L575" s="172">
        <v>0</v>
      </c>
      <c r="M575" s="155" t="s">
        <v>40</v>
      </c>
      <c r="N575" s="190">
        <v>40</v>
      </c>
      <c r="O575" s="190">
        <v>75</v>
      </c>
      <c r="P575" s="190">
        <v>40</v>
      </c>
      <c r="Q575" s="190">
        <v>75</v>
      </c>
      <c r="R575" s="190">
        <v>520</v>
      </c>
      <c r="S575" s="190"/>
      <c r="T575" s="190"/>
      <c r="U575" s="190"/>
      <c r="V575" s="190"/>
      <c r="W575" s="190"/>
      <c r="X575" s="190"/>
      <c r="Y575" s="190"/>
      <c r="Z575" s="190"/>
      <c r="AA575" s="190"/>
      <c r="AB575" s="190"/>
      <c r="AC575" s="190"/>
      <c r="AD575" s="188" t="s">
        <v>80</v>
      </c>
      <c r="AE575" s="194"/>
      <c r="IQ575" s="126"/>
      <c r="IR575" s="126"/>
      <c r="IS575" s="126"/>
      <c r="IT575" s="126"/>
    </row>
    <row r="576" spans="1:254" s="123" customFormat="1" ht="14.25">
      <c r="A576" s="149">
        <v>568</v>
      </c>
      <c r="B576" s="150" t="s">
        <v>783</v>
      </c>
      <c r="C576" s="149" t="s">
        <v>782</v>
      </c>
      <c r="D576" s="212"/>
      <c r="E576" s="149" t="s">
        <v>38</v>
      </c>
      <c r="F576" s="187" t="s">
        <v>58</v>
      </c>
      <c r="G576" s="190">
        <v>30</v>
      </c>
      <c r="H576" s="190"/>
      <c r="I576" s="190"/>
      <c r="J576" s="155">
        <v>3.51</v>
      </c>
      <c r="K576" s="155">
        <v>3.51</v>
      </c>
      <c r="L576" s="172">
        <v>0</v>
      </c>
      <c r="M576" s="155" t="s">
        <v>40</v>
      </c>
      <c r="N576" s="190">
        <v>30</v>
      </c>
      <c r="O576" s="190">
        <v>61</v>
      </c>
      <c r="P576" s="190">
        <v>30</v>
      </c>
      <c r="Q576" s="190">
        <v>61</v>
      </c>
      <c r="R576" s="190">
        <v>575.41</v>
      </c>
      <c r="S576" s="190"/>
      <c r="T576" s="190"/>
      <c r="U576" s="190"/>
      <c r="V576" s="190"/>
      <c r="W576" s="190"/>
      <c r="X576" s="190"/>
      <c r="Y576" s="190"/>
      <c r="Z576" s="190"/>
      <c r="AA576" s="190"/>
      <c r="AB576" s="190"/>
      <c r="AC576" s="190"/>
      <c r="AD576" s="188" t="s">
        <v>80</v>
      </c>
      <c r="AE576" s="194"/>
      <c r="IQ576" s="126"/>
      <c r="IR576" s="126"/>
      <c r="IS576" s="126"/>
      <c r="IT576" s="126"/>
    </row>
    <row r="577" spans="1:254" s="123" customFormat="1" ht="14.25">
      <c r="A577" s="149">
        <v>569</v>
      </c>
      <c r="B577" s="150" t="s">
        <v>783</v>
      </c>
      <c r="C577" s="149" t="s">
        <v>782</v>
      </c>
      <c r="D577" s="212"/>
      <c r="E577" s="149" t="s">
        <v>38</v>
      </c>
      <c r="F577" s="187" t="s">
        <v>58</v>
      </c>
      <c r="G577" s="190">
        <v>8</v>
      </c>
      <c r="H577" s="190"/>
      <c r="I577" s="190"/>
      <c r="J577" s="155">
        <v>5.1</v>
      </c>
      <c r="K577" s="155">
        <v>5.1</v>
      </c>
      <c r="L577" s="172">
        <v>0</v>
      </c>
      <c r="M577" s="155" t="s">
        <v>40</v>
      </c>
      <c r="N577" s="190">
        <v>8</v>
      </c>
      <c r="O577" s="190">
        <v>43</v>
      </c>
      <c r="P577" s="190">
        <v>8</v>
      </c>
      <c r="Q577" s="190">
        <v>43</v>
      </c>
      <c r="R577" s="190"/>
      <c r="S577" s="190"/>
      <c r="T577" s="190"/>
      <c r="U577" s="190"/>
      <c r="V577" s="190">
        <v>8</v>
      </c>
      <c r="W577" s="190">
        <v>43</v>
      </c>
      <c r="X577" s="190"/>
      <c r="Y577" s="190"/>
      <c r="Z577" s="190"/>
      <c r="AA577" s="190"/>
      <c r="AB577" s="190"/>
      <c r="AC577" s="190"/>
      <c r="AD577" s="188" t="s">
        <v>80</v>
      </c>
      <c r="AE577" s="194"/>
      <c r="IQ577" s="126"/>
      <c r="IR577" s="126"/>
      <c r="IS577" s="126"/>
      <c r="IT577" s="126"/>
    </row>
    <row r="578" spans="1:254" s="123" customFormat="1" ht="14.25">
      <c r="A578" s="149">
        <v>570</v>
      </c>
      <c r="B578" s="150" t="s">
        <v>784</v>
      </c>
      <c r="C578" s="149" t="s">
        <v>782</v>
      </c>
      <c r="D578" s="212"/>
      <c r="E578" s="149" t="s">
        <v>38</v>
      </c>
      <c r="F578" s="187" t="s">
        <v>58</v>
      </c>
      <c r="G578" s="190">
        <v>207</v>
      </c>
      <c r="H578" s="190"/>
      <c r="I578" s="190"/>
      <c r="J578" s="155">
        <v>10</v>
      </c>
      <c r="K578" s="155">
        <v>10</v>
      </c>
      <c r="L578" s="172">
        <v>0</v>
      </c>
      <c r="M578" s="155" t="s">
        <v>40</v>
      </c>
      <c r="N578" s="190"/>
      <c r="O578" s="190"/>
      <c r="P578" s="190"/>
      <c r="Q578" s="190"/>
      <c r="R578" s="190"/>
      <c r="S578" s="190"/>
      <c r="T578" s="190"/>
      <c r="U578" s="190"/>
      <c r="V578" s="190"/>
      <c r="W578" s="190"/>
      <c r="X578" s="190"/>
      <c r="Y578" s="190"/>
      <c r="Z578" s="190"/>
      <c r="AA578" s="190"/>
      <c r="AB578" s="190"/>
      <c r="AC578" s="190"/>
      <c r="AD578" s="188" t="s">
        <v>80</v>
      </c>
      <c r="AE578" s="194"/>
      <c r="IQ578" s="126"/>
      <c r="IR578" s="126"/>
      <c r="IS578" s="126"/>
      <c r="IT578" s="126"/>
    </row>
    <row r="579" spans="1:254" s="123" customFormat="1" ht="14.25">
      <c r="A579" s="149">
        <v>571</v>
      </c>
      <c r="B579" s="150" t="s">
        <v>785</v>
      </c>
      <c r="C579" s="149" t="s">
        <v>782</v>
      </c>
      <c r="D579" s="212"/>
      <c r="E579" s="149" t="s">
        <v>38</v>
      </c>
      <c r="F579" s="187" t="s">
        <v>58</v>
      </c>
      <c r="G579" s="190">
        <v>9</v>
      </c>
      <c r="H579" s="190"/>
      <c r="I579" s="190"/>
      <c r="J579" s="155">
        <v>4.5</v>
      </c>
      <c r="K579" s="155">
        <v>4.5</v>
      </c>
      <c r="L579" s="172">
        <v>0</v>
      </c>
      <c r="M579" s="155" t="s">
        <v>40</v>
      </c>
      <c r="N579" s="190">
        <v>9</v>
      </c>
      <c r="O579" s="190">
        <v>17</v>
      </c>
      <c r="P579" s="190">
        <v>9</v>
      </c>
      <c r="Q579" s="190">
        <v>17</v>
      </c>
      <c r="R579" s="190"/>
      <c r="S579" s="190"/>
      <c r="T579" s="190"/>
      <c r="U579" s="190"/>
      <c r="V579" s="190"/>
      <c r="W579" s="190"/>
      <c r="X579" s="190"/>
      <c r="Y579" s="190"/>
      <c r="Z579" s="190"/>
      <c r="AA579" s="190"/>
      <c r="AB579" s="190">
        <v>9</v>
      </c>
      <c r="AC579" s="190">
        <v>17</v>
      </c>
      <c r="AD579" s="188" t="s">
        <v>80</v>
      </c>
      <c r="AE579" s="194"/>
      <c r="IQ579" s="126"/>
      <c r="IR579" s="126"/>
      <c r="IS579" s="126"/>
      <c r="IT579" s="126"/>
    </row>
    <row r="580" spans="1:254" s="123" customFormat="1" ht="14.25">
      <c r="A580" s="149">
        <v>572</v>
      </c>
      <c r="B580" s="157" t="s">
        <v>786</v>
      </c>
      <c r="C580" s="149" t="s">
        <v>787</v>
      </c>
      <c r="D580" s="148"/>
      <c r="E580" s="149" t="s">
        <v>38</v>
      </c>
      <c r="F580" s="154" t="s">
        <v>58</v>
      </c>
      <c r="G580" s="152">
        <v>350</v>
      </c>
      <c r="H580" s="155" t="s">
        <v>788</v>
      </c>
      <c r="I580" s="155" t="s">
        <v>788</v>
      </c>
      <c r="J580" s="155">
        <v>4.45</v>
      </c>
      <c r="K580" s="155">
        <v>4.45</v>
      </c>
      <c r="L580" s="172">
        <v>0</v>
      </c>
      <c r="M580" s="155" t="s">
        <v>40</v>
      </c>
      <c r="N580" s="173">
        <v>350</v>
      </c>
      <c r="O580" s="173">
        <v>1121</v>
      </c>
      <c r="P580" s="173">
        <v>350</v>
      </c>
      <c r="Q580" s="173">
        <v>1121</v>
      </c>
      <c r="R580" s="173">
        <v>400</v>
      </c>
      <c r="S580" s="173"/>
      <c r="T580" s="173"/>
      <c r="U580" s="173"/>
      <c r="V580" s="173"/>
      <c r="W580" s="173"/>
      <c r="X580" s="173"/>
      <c r="Y580" s="173"/>
      <c r="Z580" s="173"/>
      <c r="AA580" s="173"/>
      <c r="AB580" s="173"/>
      <c r="AC580" s="173"/>
      <c r="AD580" s="152" t="s">
        <v>787</v>
      </c>
      <c r="AE580" s="173"/>
      <c r="IQ580" s="126"/>
      <c r="IR580" s="126"/>
      <c r="IS580" s="126"/>
      <c r="IT580" s="126"/>
    </row>
    <row r="581" spans="1:254" s="123" customFormat="1" ht="14.25">
      <c r="A581" s="149">
        <v>573</v>
      </c>
      <c r="B581" s="157" t="s">
        <v>789</v>
      </c>
      <c r="C581" s="149" t="s">
        <v>787</v>
      </c>
      <c r="D581" s="149"/>
      <c r="E581" s="149" t="s">
        <v>38</v>
      </c>
      <c r="F581" s="154" t="s">
        <v>58</v>
      </c>
      <c r="G581" s="152">
        <v>350</v>
      </c>
      <c r="H581" s="155" t="s">
        <v>790</v>
      </c>
      <c r="I581" s="155" t="s">
        <v>790</v>
      </c>
      <c r="J581" s="155">
        <v>6</v>
      </c>
      <c r="K581" s="155">
        <v>6</v>
      </c>
      <c r="L581" s="172">
        <v>0</v>
      </c>
      <c r="M581" s="155" t="s">
        <v>40</v>
      </c>
      <c r="N581" s="173">
        <v>350</v>
      </c>
      <c r="O581" s="173">
        <v>1121</v>
      </c>
      <c r="P581" s="173">
        <v>350</v>
      </c>
      <c r="Q581" s="173">
        <v>1121</v>
      </c>
      <c r="R581" s="173">
        <v>400</v>
      </c>
      <c r="S581" s="173"/>
      <c r="T581" s="173"/>
      <c r="U581" s="173"/>
      <c r="V581" s="173"/>
      <c r="W581" s="173"/>
      <c r="X581" s="173"/>
      <c r="Y581" s="173"/>
      <c r="Z581" s="173"/>
      <c r="AA581" s="173"/>
      <c r="AB581" s="173"/>
      <c r="AC581" s="173"/>
      <c r="AD581" s="152" t="s">
        <v>787</v>
      </c>
      <c r="AE581" s="173"/>
      <c r="IQ581" s="126"/>
      <c r="IR581" s="126"/>
      <c r="IS581" s="126"/>
      <c r="IT581" s="126"/>
    </row>
    <row r="582" spans="1:254" s="123" customFormat="1" ht="14.25">
      <c r="A582" s="149">
        <v>574</v>
      </c>
      <c r="B582" s="157" t="s">
        <v>178</v>
      </c>
      <c r="C582" s="149" t="s">
        <v>787</v>
      </c>
      <c r="D582" s="149"/>
      <c r="E582" s="149" t="s">
        <v>38</v>
      </c>
      <c r="F582" s="152" t="s">
        <v>58</v>
      </c>
      <c r="G582" s="152">
        <v>350</v>
      </c>
      <c r="H582" s="155" t="s">
        <v>208</v>
      </c>
      <c r="I582" s="155" t="s">
        <v>208</v>
      </c>
      <c r="J582" s="155">
        <v>10</v>
      </c>
      <c r="K582" s="155">
        <v>10</v>
      </c>
      <c r="L582" s="172">
        <v>0</v>
      </c>
      <c r="M582" s="155" t="s">
        <v>40</v>
      </c>
      <c r="N582" s="173">
        <v>350</v>
      </c>
      <c r="O582" s="173">
        <v>1121</v>
      </c>
      <c r="P582" s="173">
        <v>350</v>
      </c>
      <c r="Q582" s="173">
        <v>1121</v>
      </c>
      <c r="R582" s="173">
        <v>400</v>
      </c>
      <c r="S582" s="173"/>
      <c r="T582" s="173"/>
      <c r="U582" s="173"/>
      <c r="V582" s="173"/>
      <c r="W582" s="173"/>
      <c r="X582" s="173"/>
      <c r="Y582" s="173"/>
      <c r="Z582" s="173"/>
      <c r="AA582" s="173"/>
      <c r="AB582" s="173"/>
      <c r="AC582" s="173"/>
      <c r="AD582" s="152" t="s">
        <v>787</v>
      </c>
      <c r="AE582" s="173"/>
      <c r="IQ582" s="126"/>
      <c r="IR582" s="126"/>
      <c r="IS582" s="126"/>
      <c r="IT582" s="126"/>
    </row>
    <row r="583" spans="1:254" s="123" customFormat="1" ht="14.25">
      <c r="A583" s="149">
        <v>575</v>
      </c>
      <c r="B583" s="150" t="s">
        <v>791</v>
      </c>
      <c r="C583" s="149" t="s">
        <v>787</v>
      </c>
      <c r="D583" s="148"/>
      <c r="E583" s="149" t="s">
        <v>38</v>
      </c>
      <c r="F583" s="154" t="s">
        <v>58</v>
      </c>
      <c r="G583" s="154">
        <v>4</v>
      </c>
      <c r="H583" s="155" t="s">
        <v>792</v>
      </c>
      <c r="I583" s="155" t="s">
        <v>792</v>
      </c>
      <c r="J583" s="155">
        <v>1.5</v>
      </c>
      <c r="K583" s="155">
        <v>1.5</v>
      </c>
      <c r="L583" s="172">
        <v>0</v>
      </c>
      <c r="M583" s="155" t="s">
        <v>40</v>
      </c>
      <c r="N583" s="173">
        <v>4</v>
      </c>
      <c r="O583" s="173">
        <v>9</v>
      </c>
      <c r="P583" s="173">
        <v>4</v>
      </c>
      <c r="Q583" s="173">
        <v>9</v>
      </c>
      <c r="R583" s="173"/>
      <c r="S583" s="173"/>
      <c r="T583" s="173"/>
      <c r="U583" s="173"/>
      <c r="V583" s="173"/>
      <c r="W583" s="173"/>
      <c r="X583" s="173"/>
      <c r="Y583" s="173"/>
      <c r="Z583" s="173">
        <v>1</v>
      </c>
      <c r="AA583" s="173">
        <v>1</v>
      </c>
      <c r="AB583" s="173">
        <v>4</v>
      </c>
      <c r="AC583" s="173">
        <v>4</v>
      </c>
      <c r="AD583" s="152" t="s">
        <v>787</v>
      </c>
      <c r="AE583" s="173"/>
      <c r="IQ583" s="126"/>
      <c r="IR583" s="126"/>
      <c r="IS583" s="126"/>
      <c r="IT583" s="126"/>
    </row>
    <row r="584" spans="1:254" s="123" customFormat="1" ht="14.25">
      <c r="A584" s="149">
        <v>576</v>
      </c>
      <c r="B584" s="157" t="s">
        <v>793</v>
      </c>
      <c r="C584" s="149" t="s">
        <v>787</v>
      </c>
      <c r="D584" s="149" t="s">
        <v>794</v>
      </c>
      <c r="E584" s="149" t="s">
        <v>38</v>
      </c>
      <c r="F584" s="154" t="s">
        <v>349</v>
      </c>
      <c r="G584" s="154">
        <v>200</v>
      </c>
      <c r="H584" s="155" t="s">
        <v>795</v>
      </c>
      <c r="I584" s="155" t="s">
        <v>795</v>
      </c>
      <c r="J584" s="155">
        <v>5</v>
      </c>
      <c r="K584" s="155">
        <v>5</v>
      </c>
      <c r="L584" s="172">
        <v>0</v>
      </c>
      <c r="M584" s="155" t="s">
        <v>40</v>
      </c>
      <c r="N584" s="155">
        <v>76</v>
      </c>
      <c r="O584" s="155">
        <v>262</v>
      </c>
      <c r="P584" s="155">
        <v>76</v>
      </c>
      <c r="Q584" s="155">
        <v>262</v>
      </c>
      <c r="R584" s="173"/>
      <c r="S584" s="173"/>
      <c r="T584" s="173"/>
      <c r="U584" s="173"/>
      <c r="V584" s="173"/>
      <c r="W584" s="173"/>
      <c r="X584" s="173"/>
      <c r="Y584" s="173"/>
      <c r="Z584" s="173">
        <v>76</v>
      </c>
      <c r="AA584" s="173">
        <v>262</v>
      </c>
      <c r="AB584" s="173"/>
      <c r="AC584" s="173"/>
      <c r="AD584" s="152" t="s">
        <v>787</v>
      </c>
      <c r="AE584" s="173"/>
      <c r="IQ584" s="126"/>
      <c r="IR584" s="126"/>
      <c r="IS584" s="126"/>
      <c r="IT584" s="126"/>
    </row>
    <row r="585" spans="1:254" s="123" customFormat="1" ht="14.25">
      <c r="A585" s="149">
        <v>577</v>
      </c>
      <c r="B585" s="150" t="s">
        <v>796</v>
      </c>
      <c r="C585" s="149" t="s">
        <v>787</v>
      </c>
      <c r="D585" s="149" t="s">
        <v>797</v>
      </c>
      <c r="E585" s="149" t="s">
        <v>38</v>
      </c>
      <c r="F585" s="154" t="s">
        <v>198</v>
      </c>
      <c r="G585" s="154">
        <v>1</v>
      </c>
      <c r="H585" s="155" t="s">
        <v>795</v>
      </c>
      <c r="I585" s="155" t="s">
        <v>795</v>
      </c>
      <c r="J585" s="155">
        <v>5</v>
      </c>
      <c r="K585" s="155">
        <v>5</v>
      </c>
      <c r="L585" s="172">
        <v>0</v>
      </c>
      <c r="M585" s="155" t="s">
        <v>40</v>
      </c>
      <c r="N585" s="155">
        <v>48</v>
      </c>
      <c r="O585" s="155">
        <v>148</v>
      </c>
      <c r="P585" s="155">
        <v>48</v>
      </c>
      <c r="Q585" s="155">
        <v>148</v>
      </c>
      <c r="R585" s="173"/>
      <c r="S585" s="173"/>
      <c r="T585" s="173"/>
      <c r="U585" s="173"/>
      <c r="V585" s="173"/>
      <c r="W585" s="173"/>
      <c r="X585" s="173"/>
      <c r="Y585" s="173"/>
      <c r="Z585" s="173"/>
      <c r="AA585" s="173"/>
      <c r="AB585" s="155">
        <v>48</v>
      </c>
      <c r="AC585" s="155">
        <v>148</v>
      </c>
      <c r="AD585" s="152" t="s">
        <v>787</v>
      </c>
      <c r="AE585" s="173"/>
      <c r="IQ585" s="126"/>
      <c r="IR585" s="126"/>
      <c r="IS585" s="126"/>
      <c r="IT585" s="126"/>
    </row>
    <row r="586" spans="1:254" s="123" customFormat="1" ht="14.25">
      <c r="A586" s="149">
        <v>578</v>
      </c>
      <c r="B586" s="150" t="s">
        <v>798</v>
      </c>
      <c r="C586" s="149" t="s">
        <v>799</v>
      </c>
      <c r="D586" s="149" t="s">
        <v>800</v>
      </c>
      <c r="E586" s="149" t="s">
        <v>38</v>
      </c>
      <c r="F586" s="152" t="s">
        <v>58</v>
      </c>
      <c r="G586" s="152">
        <v>118</v>
      </c>
      <c r="H586" s="155"/>
      <c r="I586" s="155"/>
      <c r="J586" s="155">
        <v>27.871</v>
      </c>
      <c r="K586" s="155">
        <v>27.871</v>
      </c>
      <c r="L586" s="172">
        <v>0</v>
      </c>
      <c r="M586" s="155" t="s">
        <v>40</v>
      </c>
      <c r="N586" s="155">
        <v>118</v>
      </c>
      <c r="O586" s="155">
        <v>289</v>
      </c>
      <c r="P586" s="155">
        <v>118</v>
      </c>
      <c r="Q586" s="155">
        <v>289</v>
      </c>
      <c r="R586" s="155">
        <v>260</v>
      </c>
      <c r="S586" s="155"/>
      <c r="T586" s="155"/>
      <c r="U586" s="155"/>
      <c r="V586" s="155"/>
      <c r="W586" s="155"/>
      <c r="X586" s="155"/>
      <c r="Y586" s="155"/>
      <c r="Z586" s="155"/>
      <c r="AA586" s="155"/>
      <c r="AB586" s="155"/>
      <c r="AC586" s="155"/>
      <c r="AD586" s="155" t="s">
        <v>801</v>
      </c>
      <c r="AE586" s="152"/>
      <c r="IQ586" s="126"/>
      <c r="IR586" s="126"/>
      <c r="IS586" s="126"/>
      <c r="IT586" s="126"/>
    </row>
    <row r="587" spans="1:254" s="123" customFormat="1" ht="14.25">
      <c r="A587" s="149">
        <v>579</v>
      </c>
      <c r="B587" s="150" t="s">
        <v>802</v>
      </c>
      <c r="C587" s="149" t="s">
        <v>799</v>
      </c>
      <c r="D587" s="149" t="s">
        <v>799</v>
      </c>
      <c r="E587" s="149" t="s">
        <v>38</v>
      </c>
      <c r="F587" s="152" t="s">
        <v>58</v>
      </c>
      <c r="G587" s="152">
        <v>91</v>
      </c>
      <c r="H587" s="155"/>
      <c r="I587" s="155"/>
      <c r="J587" s="155">
        <v>21.338</v>
      </c>
      <c r="K587" s="155">
        <v>21.338</v>
      </c>
      <c r="L587" s="172">
        <v>0</v>
      </c>
      <c r="M587" s="155" t="s">
        <v>40</v>
      </c>
      <c r="N587" s="155">
        <v>91</v>
      </c>
      <c r="O587" s="155">
        <v>214</v>
      </c>
      <c r="P587" s="155">
        <v>91</v>
      </c>
      <c r="Q587" s="155">
        <v>214</v>
      </c>
      <c r="R587" s="155">
        <v>230</v>
      </c>
      <c r="S587" s="155"/>
      <c r="T587" s="155"/>
      <c r="U587" s="155"/>
      <c r="V587" s="155"/>
      <c r="W587" s="155"/>
      <c r="X587" s="155"/>
      <c r="Y587" s="155"/>
      <c r="Z587" s="155"/>
      <c r="AA587" s="155"/>
      <c r="AB587" s="155"/>
      <c r="AC587" s="155"/>
      <c r="AD587" s="155" t="s">
        <v>801</v>
      </c>
      <c r="AE587" s="152"/>
      <c r="IQ587" s="126"/>
      <c r="IR587" s="126"/>
      <c r="IS587" s="126"/>
      <c r="IT587" s="126"/>
    </row>
    <row r="588" spans="1:254" s="123" customFormat="1" ht="14.25">
      <c r="A588" s="149">
        <v>580</v>
      </c>
      <c r="B588" s="150" t="s">
        <v>803</v>
      </c>
      <c r="C588" s="149" t="s">
        <v>799</v>
      </c>
      <c r="D588" s="149" t="s">
        <v>804</v>
      </c>
      <c r="E588" s="149" t="s">
        <v>38</v>
      </c>
      <c r="F588" s="152" t="s">
        <v>58</v>
      </c>
      <c r="G588" s="152">
        <v>83</v>
      </c>
      <c r="H588" s="155"/>
      <c r="I588" s="155"/>
      <c r="J588" s="155">
        <v>5</v>
      </c>
      <c r="K588" s="155">
        <v>5</v>
      </c>
      <c r="L588" s="172">
        <v>0</v>
      </c>
      <c r="M588" s="155" t="s">
        <v>40</v>
      </c>
      <c r="N588" s="155">
        <v>83</v>
      </c>
      <c r="O588" s="155">
        <v>214</v>
      </c>
      <c r="P588" s="155">
        <v>83</v>
      </c>
      <c r="Q588" s="155">
        <v>214</v>
      </c>
      <c r="R588" s="155">
        <v>190</v>
      </c>
      <c r="S588" s="155"/>
      <c r="T588" s="155"/>
      <c r="U588" s="155"/>
      <c r="V588" s="155"/>
      <c r="W588" s="155"/>
      <c r="X588" s="155"/>
      <c r="Y588" s="155"/>
      <c r="Z588" s="155"/>
      <c r="AA588" s="155"/>
      <c r="AB588" s="155"/>
      <c r="AC588" s="155"/>
      <c r="AD588" s="155" t="s">
        <v>801</v>
      </c>
      <c r="AE588" s="152"/>
      <c r="IQ588" s="126"/>
      <c r="IR588" s="126"/>
      <c r="IS588" s="126"/>
      <c r="IT588" s="126"/>
    </row>
    <row r="589" spans="1:254" s="123" customFormat="1" ht="14.25">
      <c r="A589" s="149">
        <v>581</v>
      </c>
      <c r="B589" s="150" t="s">
        <v>805</v>
      </c>
      <c r="C589" s="149" t="s">
        <v>799</v>
      </c>
      <c r="D589" s="149" t="s">
        <v>806</v>
      </c>
      <c r="E589" s="149" t="s">
        <v>38</v>
      </c>
      <c r="F589" s="152" t="s">
        <v>58</v>
      </c>
      <c r="G589" s="152">
        <v>113</v>
      </c>
      <c r="H589" s="155"/>
      <c r="I589" s="155"/>
      <c r="J589" s="155">
        <v>5</v>
      </c>
      <c r="K589" s="155">
        <v>5</v>
      </c>
      <c r="L589" s="172">
        <v>0</v>
      </c>
      <c r="M589" s="155" t="s">
        <v>40</v>
      </c>
      <c r="N589" s="155">
        <v>113</v>
      </c>
      <c r="O589" s="155">
        <v>268</v>
      </c>
      <c r="P589" s="155">
        <v>113</v>
      </c>
      <c r="Q589" s="155">
        <v>268</v>
      </c>
      <c r="R589" s="155">
        <v>260</v>
      </c>
      <c r="S589" s="155"/>
      <c r="T589" s="155"/>
      <c r="U589" s="155"/>
      <c r="V589" s="155"/>
      <c r="W589" s="155"/>
      <c r="X589" s="155"/>
      <c r="Y589" s="155"/>
      <c r="Z589" s="155"/>
      <c r="AA589" s="155"/>
      <c r="AB589" s="155"/>
      <c r="AC589" s="155"/>
      <c r="AD589" s="155" t="s">
        <v>801</v>
      </c>
      <c r="AE589" s="152"/>
      <c r="IQ589" s="126"/>
      <c r="IR589" s="126"/>
      <c r="IS589" s="126"/>
      <c r="IT589" s="126"/>
    </row>
    <row r="590" spans="1:254" s="123" customFormat="1" ht="14.25">
      <c r="A590" s="149">
        <v>582</v>
      </c>
      <c r="B590" s="150" t="s">
        <v>807</v>
      </c>
      <c r="C590" s="149" t="s">
        <v>799</v>
      </c>
      <c r="D590" s="149" t="s">
        <v>799</v>
      </c>
      <c r="E590" s="149" t="s">
        <v>38</v>
      </c>
      <c r="F590" s="152" t="s">
        <v>58</v>
      </c>
      <c r="G590" s="152">
        <v>825</v>
      </c>
      <c r="H590" s="155"/>
      <c r="I590" s="155"/>
      <c r="J590" s="155">
        <v>58.33</v>
      </c>
      <c r="K590" s="155">
        <v>58.33</v>
      </c>
      <c r="L590" s="172">
        <v>0</v>
      </c>
      <c r="M590" s="155" t="s">
        <v>40</v>
      </c>
      <c r="N590" s="155">
        <v>825</v>
      </c>
      <c r="O590" s="155">
        <v>2021</v>
      </c>
      <c r="P590" s="155">
        <v>825</v>
      </c>
      <c r="Q590" s="155">
        <v>2021</v>
      </c>
      <c r="R590" s="155">
        <v>190</v>
      </c>
      <c r="S590" s="155"/>
      <c r="T590" s="155"/>
      <c r="U590" s="155"/>
      <c r="V590" s="155"/>
      <c r="W590" s="155"/>
      <c r="X590" s="155"/>
      <c r="Y590" s="155"/>
      <c r="Z590" s="155"/>
      <c r="AA590" s="155"/>
      <c r="AB590" s="155"/>
      <c r="AC590" s="155"/>
      <c r="AD590" s="155" t="s">
        <v>801</v>
      </c>
      <c r="AE590" s="152"/>
      <c r="IQ590" s="126"/>
      <c r="IR590" s="126"/>
      <c r="IS590" s="126"/>
      <c r="IT590" s="126"/>
    </row>
    <row r="591" spans="1:254" s="123" customFormat="1" ht="14.25">
      <c r="A591" s="149">
        <v>583</v>
      </c>
      <c r="B591" s="150" t="s">
        <v>808</v>
      </c>
      <c r="C591" s="149" t="s">
        <v>799</v>
      </c>
      <c r="D591" s="149" t="s">
        <v>800</v>
      </c>
      <c r="E591" s="149" t="s">
        <v>38</v>
      </c>
      <c r="F591" s="152" t="s">
        <v>58</v>
      </c>
      <c r="G591" s="152">
        <v>563</v>
      </c>
      <c r="H591" s="155"/>
      <c r="I591" s="155"/>
      <c r="J591" s="155">
        <v>30</v>
      </c>
      <c r="K591" s="155">
        <v>0</v>
      </c>
      <c r="L591" s="172">
        <v>30</v>
      </c>
      <c r="M591" s="155" t="s">
        <v>40</v>
      </c>
      <c r="N591" s="155">
        <v>563</v>
      </c>
      <c r="O591" s="155">
        <v>1705</v>
      </c>
      <c r="P591" s="155">
        <v>563</v>
      </c>
      <c r="Q591" s="155">
        <v>1705</v>
      </c>
      <c r="R591" s="155">
        <v>50</v>
      </c>
      <c r="S591" s="155"/>
      <c r="T591" s="155"/>
      <c r="U591" s="155"/>
      <c r="V591" s="155"/>
      <c r="W591" s="155"/>
      <c r="X591" s="155"/>
      <c r="Y591" s="155"/>
      <c r="Z591" s="155"/>
      <c r="AA591" s="155"/>
      <c r="AB591" s="155"/>
      <c r="AC591" s="155"/>
      <c r="AD591" s="155" t="s">
        <v>801</v>
      </c>
      <c r="AE591" s="152"/>
      <c r="IQ591" s="126"/>
      <c r="IR591" s="126"/>
      <c r="IS591" s="126"/>
      <c r="IT591" s="126"/>
    </row>
    <row r="592" spans="1:254" s="123" customFormat="1" ht="14.25">
      <c r="A592" s="149">
        <v>584</v>
      </c>
      <c r="B592" s="150" t="s">
        <v>809</v>
      </c>
      <c r="C592" s="149" t="s">
        <v>799</v>
      </c>
      <c r="D592" s="149" t="s">
        <v>800</v>
      </c>
      <c r="E592" s="149" t="s">
        <v>38</v>
      </c>
      <c r="F592" s="152" t="s">
        <v>58</v>
      </c>
      <c r="G592" s="152">
        <v>563</v>
      </c>
      <c r="H592" s="155"/>
      <c r="I592" s="155"/>
      <c r="J592" s="155">
        <v>20</v>
      </c>
      <c r="K592" s="155">
        <v>20</v>
      </c>
      <c r="L592" s="172">
        <v>0</v>
      </c>
      <c r="M592" s="155" t="s">
        <v>40</v>
      </c>
      <c r="N592" s="155">
        <v>563</v>
      </c>
      <c r="O592" s="155">
        <v>1705</v>
      </c>
      <c r="P592" s="155">
        <v>563</v>
      </c>
      <c r="Q592" s="155">
        <v>1705</v>
      </c>
      <c r="R592" s="155">
        <v>40</v>
      </c>
      <c r="S592" s="155"/>
      <c r="T592" s="155"/>
      <c r="U592" s="155"/>
      <c r="V592" s="155"/>
      <c r="W592" s="155"/>
      <c r="X592" s="155"/>
      <c r="Y592" s="155"/>
      <c r="Z592" s="155"/>
      <c r="AA592" s="155"/>
      <c r="AB592" s="155"/>
      <c r="AC592" s="155"/>
      <c r="AD592" s="155" t="s">
        <v>801</v>
      </c>
      <c r="AE592" s="152"/>
      <c r="IQ592" s="126"/>
      <c r="IR592" s="126"/>
      <c r="IS592" s="126"/>
      <c r="IT592" s="126"/>
    </row>
    <row r="593" spans="1:254" s="123" customFormat="1" ht="14.25">
      <c r="A593" s="149">
        <v>585</v>
      </c>
      <c r="B593" s="150" t="s">
        <v>810</v>
      </c>
      <c r="C593" s="149" t="s">
        <v>799</v>
      </c>
      <c r="D593" s="149" t="s">
        <v>800</v>
      </c>
      <c r="E593" s="149" t="s">
        <v>38</v>
      </c>
      <c r="F593" s="152" t="s">
        <v>58</v>
      </c>
      <c r="G593" s="152">
        <v>10</v>
      </c>
      <c r="H593" s="152"/>
      <c r="I593" s="152"/>
      <c r="J593" s="155">
        <v>20</v>
      </c>
      <c r="K593" s="155">
        <v>0</v>
      </c>
      <c r="L593" s="172">
        <v>20</v>
      </c>
      <c r="M593" s="155" t="s">
        <v>40</v>
      </c>
      <c r="N593" s="155">
        <v>10</v>
      </c>
      <c r="O593" s="155">
        <v>21</v>
      </c>
      <c r="P593" s="155">
        <v>10</v>
      </c>
      <c r="Q593" s="155">
        <v>21</v>
      </c>
      <c r="R593" s="155">
        <v>320</v>
      </c>
      <c r="S593" s="155"/>
      <c r="T593" s="155"/>
      <c r="U593" s="155"/>
      <c r="V593" s="155"/>
      <c r="W593" s="155"/>
      <c r="X593" s="155"/>
      <c r="Y593" s="155"/>
      <c r="Z593" s="155"/>
      <c r="AA593" s="155"/>
      <c r="AB593" s="155"/>
      <c r="AC593" s="155"/>
      <c r="AD593" s="155" t="s">
        <v>801</v>
      </c>
      <c r="AE593" s="152"/>
      <c r="IQ593" s="126"/>
      <c r="IR593" s="126"/>
      <c r="IS593" s="126"/>
      <c r="IT593" s="126"/>
    </row>
    <row r="594" spans="1:254" s="123" customFormat="1" ht="14.25">
      <c r="A594" s="149">
        <v>586</v>
      </c>
      <c r="B594" s="150" t="s">
        <v>811</v>
      </c>
      <c r="C594" s="149" t="s">
        <v>799</v>
      </c>
      <c r="D594" s="149" t="s">
        <v>800</v>
      </c>
      <c r="E594" s="149" t="s">
        <v>38</v>
      </c>
      <c r="F594" s="152" t="s">
        <v>58</v>
      </c>
      <c r="G594" s="152">
        <v>4</v>
      </c>
      <c r="H594" s="155"/>
      <c r="I594" s="155"/>
      <c r="J594" s="155">
        <v>10</v>
      </c>
      <c r="K594" s="155">
        <v>10</v>
      </c>
      <c r="L594" s="172">
        <v>0</v>
      </c>
      <c r="M594" s="155" t="s">
        <v>40</v>
      </c>
      <c r="N594" s="155">
        <v>4</v>
      </c>
      <c r="O594" s="155">
        <v>23</v>
      </c>
      <c r="P594" s="155">
        <v>4</v>
      </c>
      <c r="Q594" s="155">
        <v>23</v>
      </c>
      <c r="R594" s="155">
        <v>220</v>
      </c>
      <c r="S594" s="155"/>
      <c r="T594" s="155"/>
      <c r="U594" s="155"/>
      <c r="V594" s="155"/>
      <c r="W594" s="155"/>
      <c r="X594" s="155"/>
      <c r="Y594" s="155"/>
      <c r="Z594" s="155"/>
      <c r="AA594" s="155"/>
      <c r="AB594" s="155"/>
      <c r="AC594" s="155"/>
      <c r="AD594" s="155" t="s">
        <v>801</v>
      </c>
      <c r="AE594" s="152"/>
      <c r="IQ594" s="126"/>
      <c r="IR594" s="126"/>
      <c r="IS594" s="126"/>
      <c r="IT594" s="126"/>
    </row>
    <row r="595" spans="1:254" s="123" customFormat="1" ht="14.25">
      <c r="A595" s="149">
        <v>587</v>
      </c>
      <c r="B595" s="150" t="s">
        <v>812</v>
      </c>
      <c r="C595" s="149" t="s">
        <v>799</v>
      </c>
      <c r="D595" s="149" t="s">
        <v>799</v>
      </c>
      <c r="E595" s="149" t="s">
        <v>38</v>
      </c>
      <c r="F595" s="152" t="s">
        <v>58</v>
      </c>
      <c r="G595" s="154">
        <v>32</v>
      </c>
      <c r="H595" s="155"/>
      <c r="I595" s="155"/>
      <c r="J595" s="155">
        <v>10</v>
      </c>
      <c r="K595" s="155">
        <v>10</v>
      </c>
      <c r="L595" s="172">
        <v>0</v>
      </c>
      <c r="M595" s="155" t="s">
        <v>40</v>
      </c>
      <c r="N595" s="155">
        <v>32</v>
      </c>
      <c r="O595" s="155">
        <v>101</v>
      </c>
      <c r="P595" s="155">
        <v>32</v>
      </c>
      <c r="Q595" s="155">
        <v>101</v>
      </c>
      <c r="R595" s="155">
        <v>120</v>
      </c>
      <c r="S595" s="155"/>
      <c r="T595" s="155"/>
      <c r="U595" s="155"/>
      <c r="V595" s="155"/>
      <c r="W595" s="155"/>
      <c r="X595" s="155"/>
      <c r="Y595" s="155"/>
      <c r="Z595" s="155"/>
      <c r="AA595" s="155"/>
      <c r="AB595" s="155"/>
      <c r="AC595" s="155"/>
      <c r="AD595" s="155" t="s">
        <v>801</v>
      </c>
      <c r="AE595" s="152"/>
      <c r="IQ595" s="126"/>
      <c r="IR595" s="126"/>
      <c r="IS595" s="126"/>
      <c r="IT595" s="126"/>
    </row>
    <row r="596" spans="1:254" s="123" customFormat="1" ht="14.25">
      <c r="A596" s="149">
        <v>588</v>
      </c>
      <c r="B596" s="150" t="s">
        <v>813</v>
      </c>
      <c r="C596" s="149" t="s">
        <v>799</v>
      </c>
      <c r="D596" s="149" t="s">
        <v>799</v>
      </c>
      <c r="E596" s="149" t="s">
        <v>38</v>
      </c>
      <c r="F596" s="152" t="s">
        <v>58</v>
      </c>
      <c r="G596" s="154">
        <v>191</v>
      </c>
      <c r="H596" s="155"/>
      <c r="I596" s="155"/>
      <c r="J596" s="155">
        <v>30.11</v>
      </c>
      <c r="K596" s="155">
        <v>30</v>
      </c>
      <c r="L596" s="172">
        <v>0.10999999999999943</v>
      </c>
      <c r="M596" s="155" t="s">
        <v>40</v>
      </c>
      <c r="N596" s="155">
        <v>620</v>
      </c>
      <c r="O596" s="155">
        <v>1890</v>
      </c>
      <c r="P596" s="155">
        <v>191</v>
      </c>
      <c r="Q596" s="155">
        <v>473</v>
      </c>
      <c r="R596" s="155"/>
      <c r="S596" s="155"/>
      <c r="T596" s="155"/>
      <c r="U596" s="155"/>
      <c r="V596" s="155"/>
      <c r="W596" s="155"/>
      <c r="X596" s="155"/>
      <c r="Y596" s="155"/>
      <c r="Z596" s="155"/>
      <c r="AA596" s="155"/>
      <c r="AB596" s="155">
        <v>620</v>
      </c>
      <c r="AC596" s="155">
        <v>191</v>
      </c>
      <c r="AD596" s="155" t="s">
        <v>801</v>
      </c>
      <c r="AE596" s="152"/>
      <c r="IQ596" s="126"/>
      <c r="IR596" s="126"/>
      <c r="IS596" s="126"/>
      <c r="IT596" s="126"/>
    </row>
    <row r="597" spans="1:254" s="123" customFormat="1" ht="14.25">
      <c r="A597" s="149">
        <v>589</v>
      </c>
      <c r="B597" s="150" t="s">
        <v>814</v>
      </c>
      <c r="C597" s="149" t="s">
        <v>799</v>
      </c>
      <c r="D597" s="149" t="s">
        <v>800</v>
      </c>
      <c r="E597" s="149" t="s">
        <v>38</v>
      </c>
      <c r="F597" s="152" t="s">
        <v>69</v>
      </c>
      <c r="G597" s="152">
        <v>2.2</v>
      </c>
      <c r="H597" s="155"/>
      <c r="I597" s="155"/>
      <c r="J597" s="155">
        <v>123.2</v>
      </c>
      <c r="K597" s="155">
        <v>0</v>
      </c>
      <c r="L597" s="172">
        <v>123.2</v>
      </c>
      <c r="M597" s="155" t="s">
        <v>40</v>
      </c>
      <c r="N597" s="155">
        <v>131</v>
      </c>
      <c r="O597" s="155">
        <v>391</v>
      </c>
      <c r="P597" s="155">
        <v>23</v>
      </c>
      <c r="Q597" s="155">
        <v>67</v>
      </c>
      <c r="R597" s="155"/>
      <c r="S597" s="155"/>
      <c r="T597" s="155"/>
      <c r="U597" s="155"/>
      <c r="V597" s="155"/>
      <c r="W597" s="155"/>
      <c r="X597" s="155"/>
      <c r="Y597" s="155"/>
      <c r="Z597" s="155">
        <v>391</v>
      </c>
      <c r="AA597" s="155">
        <v>67</v>
      </c>
      <c r="AB597" s="155">
        <v>131</v>
      </c>
      <c r="AC597" s="155">
        <v>23</v>
      </c>
      <c r="AD597" s="155" t="s">
        <v>801</v>
      </c>
      <c r="AE597" s="152"/>
      <c r="IQ597" s="126"/>
      <c r="IR597" s="126"/>
      <c r="IS597" s="126"/>
      <c r="IT597" s="126"/>
    </row>
    <row r="598" spans="1:254" s="123" customFormat="1" ht="14.25">
      <c r="A598" s="149">
        <v>590</v>
      </c>
      <c r="B598" s="150" t="s">
        <v>815</v>
      </c>
      <c r="C598" s="149" t="s">
        <v>799</v>
      </c>
      <c r="D598" s="149" t="s">
        <v>800</v>
      </c>
      <c r="E598" s="149" t="s">
        <v>38</v>
      </c>
      <c r="F598" s="152" t="s">
        <v>69</v>
      </c>
      <c r="G598" s="152">
        <v>2.36</v>
      </c>
      <c r="H598" s="155"/>
      <c r="I598" s="155"/>
      <c r="J598" s="155">
        <v>132.16</v>
      </c>
      <c r="K598" s="155">
        <v>0</v>
      </c>
      <c r="L598" s="172">
        <v>132.16</v>
      </c>
      <c r="M598" s="155" t="s">
        <v>40</v>
      </c>
      <c r="N598" s="155">
        <v>231</v>
      </c>
      <c r="O598" s="155">
        <v>703</v>
      </c>
      <c r="P598" s="155">
        <v>50</v>
      </c>
      <c r="Q598" s="155">
        <v>114</v>
      </c>
      <c r="R598" s="155"/>
      <c r="S598" s="155"/>
      <c r="T598" s="155"/>
      <c r="U598" s="155"/>
      <c r="V598" s="155"/>
      <c r="W598" s="155"/>
      <c r="X598" s="155"/>
      <c r="Y598" s="155"/>
      <c r="Z598" s="155">
        <v>703</v>
      </c>
      <c r="AA598" s="155">
        <v>114</v>
      </c>
      <c r="AB598" s="155">
        <v>231</v>
      </c>
      <c r="AC598" s="155">
        <v>50</v>
      </c>
      <c r="AD598" s="155" t="s">
        <v>801</v>
      </c>
      <c r="AE598" s="152"/>
      <c r="IQ598" s="126"/>
      <c r="IR598" s="126"/>
      <c r="IS598" s="126"/>
      <c r="IT598" s="126"/>
    </row>
    <row r="599" spans="1:254" s="123" customFormat="1" ht="14.25">
      <c r="A599" s="149">
        <v>591</v>
      </c>
      <c r="B599" s="150" t="s">
        <v>816</v>
      </c>
      <c r="C599" s="149" t="s">
        <v>799</v>
      </c>
      <c r="D599" s="149" t="s">
        <v>800</v>
      </c>
      <c r="E599" s="149" t="s">
        <v>38</v>
      </c>
      <c r="F599" s="152" t="s">
        <v>198</v>
      </c>
      <c r="G599" s="152">
        <v>29</v>
      </c>
      <c r="H599" s="155"/>
      <c r="I599" s="155"/>
      <c r="J599" s="155">
        <v>91.5</v>
      </c>
      <c r="K599" s="155">
        <v>36</v>
      </c>
      <c r="L599" s="172">
        <v>55.5</v>
      </c>
      <c r="M599" s="155" t="s">
        <v>40</v>
      </c>
      <c r="N599" s="155">
        <v>563</v>
      </c>
      <c r="O599" s="155">
        <v>1705</v>
      </c>
      <c r="P599" s="155">
        <v>118</v>
      </c>
      <c r="Q599" s="155">
        <v>289</v>
      </c>
      <c r="R599" s="155">
        <v>130</v>
      </c>
      <c r="S599" s="155"/>
      <c r="T599" s="155"/>
      <c r="U599" s="155"/>
      <c r="V599" s="155"/>
      <c r="W599" s="155"/>
      <c r="X599" s="155"/>
      <c r="Y599" s="155"/>
      <c r="Z599" s="155"/>
      <c r="AA599" s="155"/>
      <c r="AB599" s="155"/>
      <c r="AC599" s="155"/>
      <c r="AD599" s="155" t="s">
        <v>801</v>
      </c>
      <c r="AE599" s="152"/>
      <c r="IQ599" s="126"/>
      <c r="IR599" s="126"/>
      <c r="IS599" s="126"/>
      <c r="IT599" s="126"/>
    </row>
    <row r="600" spans="1:254" s="123" customFormat="1" ht="14.25">
      <c r="A600" s="149">
        <v>592</v>
      </c>
      <c r="B600" s="150" t="s">
        <v>817</v>
      </c>
      <c r="C600" s="149" t="s">
        <v>799</v>
      </c>
      <c r="D600" s="149" t="s">
        <v>800</v>
      </c>
      <c r="E600" s="149" t="s">
        <v>38</v>
      </c>
      <c r="F600" s="152" t="s">
        <v>818</v>
      </c>
      <c r="G600" s="152">
        <v>1</v>
      </c>
      <c r="H600" s="155"/>
      <c r="I600" s="155"/>
      <c r="J600" s="155">
        <v>62</v>
      </c>
      <c r="K600" s="155">
        <v>62</v>
      </c>
      <c r="L600" s="172">
        <v>0</v>
      </c>
      <c r="M600" s="155" t="s">
        <v>40</v>
      </c>
      <c r="N600" s="155">
        <v>563</v>
      </c>
      <c r="O600" s="155">
        <v>1705</v>
      </c>
      <c r="P600" s="155">
        <v>118</v>
      </c>
      <c r="Q600" s="155">
        <v>289</v>
      </c>
      <c r="R600" s="155"/>
      <c r="S600" s="155"/>
      <c r="T600" s="155"/>
      <c r="U600" s="155"/>
      <c r="V600" s="155"/>
      <c r="W600" s="155"/>
      <c r="X600" s="155"/>
      <c r="Y600" s="155"/>
      <c r="Z600" s="155"/>
      <c r="AA600" s="155"/>
      <c r="AB600" s="155">
        <v>563</v>
      </c>
      <c r="AC600" s="155">
        <v>118</v>
      </c>
      <c r="AD600" s="155" t="s">
        <v>801</v>
      </c>
      <c r="AE600" s="152"/>
      <c r="IQ600" s="126"/>
      <c r="IR600" s="126"/>
      <c r="IS600" s="126"/>
      <c r="IT600" s="126"/>
    </row>
    <row r="601" spans="1:254" s="123" customFormat="1" ht="14.25">
      <c r="A601" s="149">
        <v>593</v>
      </c>
      <c r="B601" s="150" t="s">
        <v>819</v>
      </c>
      <c r="C601" s="149" t="s">
        <v>799</v>
      </c>
      <c r="D601" s="149" t="s">
        <v>820</v>
      </c>
      <c r="E601" s="149" t="s">
        <v>38</v>
      </c>
      <c r="F601" s="152" t="s">
        <v>373</v>
      </c>
      <c r="G601" s="152">
        <v>3</v>
      </c>
      <c r="H601" s="155"/>
      <c r="I601" s="155"/>
      <c r="J601" s="155">
        <v>16</v>
      </c>
      <c r="K601" s="155">
        <v>0</v>
      </c>
      <c r="L601" s="172">
        <v>16</v>
      </c>
      <c r="M601" s="155" t="s">
        <v>40</v>
      </c>
      <c r="N601" s="155">
        <v>570</v>
      </c>
      <c r="O601" s="155">
        <v>1600</v>
      </c>
      <c r="P601" s="155">
        <v>117</v>
      </c>
      <c r="Q601" s="155">
        <v>283</v>
      </c>
      <c r="R601" s="155"/>
      <c r="S601" s="155"/>
      <c r="T601" s="155"/>
      <c r="U601" s="155"/>
      <c r="V601" s="155"/>
      <c r="W601" s="155"/>
      <c r="X601" s="155"/>
      <c r="Y601" s="155"/>
      <c r="Z601" s="155"/>
      <c r="AA601" s="155"/>
      <c r="AB601" s="155">
        <v>570</v>
      </c>
      <c r="AC601" s="155">
        <v>117</v>
      </c>
      <c r="AD601" s="155" t="s">
        <v>801</v>
      </c>
      <c r="AE601" s="152"/>
      <c r="IQ601" s="126"/>
      <c r="IR601" s="126"/>
      <c r="IS601" s="126"/>
      <c r="IT601" s="126"/>
    </row>
    <row r="602" spans="1:254" s="123" customFormat="1" ht="14.25">
      <c r="A602" s="149">
        <v>594</v>
      </c>
      <c r="B602" s="150" t="s">
        <v>821</v>
      </c>
      <c r="C602" s="149" t="s">
        <v>799</v>
      </c>
      <c r="D602" s="149" t="s">
        <v>800</v>
      </c>
      <c r="E602" s="149" t="s">
        <v>38</v>
      </c>
      <c r="F602" s="152" t="s">
        <v>373</v>
      </c>
      <c r="G602" s="152">
        <v>3</v>
      </c>
      <c r="H602" s="155"/>
      <c r="I602" s="155"/>
      <c r="J602" s="155">
        <v>12.5</v>
      </c>
      <c r="K602" s="155">
        <v>12.5</v>
      </c>
      <c r="L602" s="172">
        <v>0</v>
      </c>
      <c r="M602" s="155" t="s">
        <v>40</v>
      </c>
      <c r="N602" s="155">
        <v>563</v>
      </c>
      <c r="O602" s="155">
        <v>1705</v>
      </c>
      <c r="P602" s="155">
        <v>118</v>
      </c>
      <c r="Q602" s="155">
        <v>289</v>
      </c>
      <c r="R602" s="155"/>
      <c r="S602" s="155"/>
      <c r="T602" s="155"/>
      <c r="U602" s="155"/>
      <c r="V602" s="155"/>
      <c r="W602" s="155"/>
      <c r="X602" s="155"/>
      <c r="Y602" s="155"/>
      <c r="Z602" s="155"/>
      <c r="AA602" s="155"/>
      <c r="AB602" s="155">
        <v>563</v>
      </c>
      <c r="AC602" s="155">
        <v>118</v>
      </c>
      <c r="AD602" s="155" t="s">
        <v>801</v>
      </c>
      <c r="AE602" s="152"/>
      <c r="IQ602" s="126"/>
      <c r="IR602" s="126"/>
      <c r="IS602" s="126"/>
      <c r="IT602" s="126"/>
    </row>
    <row r="603" spans="1:254" s="123" customFormat="1" ht="14.25">
      <c r="A603" s="149">
        <v>595</v>
      </c>
      <c r="B603" s="150" t="s">
        <v>822</v>
      </c>
      <c r="C603" s="149" t="s">
        <v>799</v>
      </c>
      <c r="D603" s="149" t="s">
        <v>800</v>
      </c>
      <c r="E603" s="149" t="s">
        <v>38</v>
      </c>
      <c r="F603" s="152" t="s">
        <v>39</v>
      </c>
      <c r="G603" s="152">
        <v>1705</v>
      </c>
      <c r="H603" s="155"/>
      <c r="I603" s="155"/>
      <c r="J603" s="155">
        <v>5</v>
      </c>
      <c r="K603" s="155">
        <v>5</v>
      </c>
      <c r="L603" s="172">
        <v>0</v>
      </c>
      <c r="M603" s="155" t="s">
        <v>40</v>
      </c>
      <c r="N603" s="155">
        <v>563</v>
      </c>
      <c r="O603" s="155">
        <v>1705</v>
      </c>
      <c r="P603" s="155">
        <v>118</v>
      </c>
      <c r="Q603" s="155">
        <v>289</v>
      </c>
      <c r="R603" s="155"/>
      <c r="S603" s="155"/>
      <c r="T603" s="155"/>
      <c r="U603" s="155"/>
      <c r="V603" s="155"/>
      <c r="W603" s="155"/>
      <c r="X603" s="155"/>
      <c r="Y603" s="155"/>
      <c r="Z603" s="155"/>
      <c r="AA603" s="155"/>
      <c r="AB603" s="155"/>
      <c r="AC603" s="155"/>
      <c r="AD603" s="155" t="s">
        <v>801</v>
      </c>
      <c r="AE603" s="152"/>
      <c r="IQ603" s="126"/>
      <c r="IR603" s="126"/>
      <c r="IS603" s="126"/>
      <c r="IT603" s="126"/>
    </row>
    <row r="604" spans="1:254" s="123" customFormat="1" ht="14.25">
      <c r="A604" s="149">
        <v>596</v>
      </c>
      <c r="B604" s="150" t="s">
        <v>823</v>
      </c>
      <c r="C604" s="149" t="s">
        <v>824</v>
      </c>
      <c r="D604" s="149" t="s">
        <v>825</v>
      </c>
      <c r="E604" s="149" t="s">
        <v>38</v>
      </c>
      <c r="F604" s="152" t="s">
        <v>58</v>
      </c>
      <c r="G604" s="155">
        <v>586</v>
      </c>
      <c r="H604" s="155">
        <v>29.93</v>
      </c>
      <c r="I604" s="155">
        <v>29.93</v>
      </c>
      <c r="J604" s="155">
        <v>29.93</v>
      </c>
      <c r="K604" s="155">
        <v>29.93</v>
      </c>
      <c r="L604" s="172">
        <v>0</v>
      </c>
      <c r="M604" s="155" t="s">
        <v>40</v>
      </c>
      <c r="N604" s="155">
        <v>586</v>
      </c>
      <c r="O604" s="155">
        <v>1258</v>
      </c>
      <c r="P604" s="155">
        <v>586</v>
      </c>
      <c r="Q604" s="155">
        <v>1258</v>
      </c>
      <c r="R604" s="155">
        <v>215</v>
      </c>
      <c r="S604" s="155"/>
      <c r="T604" s="155"/>
      <c r="U604" s="155"/>
      <c r="V604" s="155"/>
      <c r="W604" s="155"/>
      <c r="X604" s="155"/>
      <c r="Y604" s="155"/>
      <c r="Z604" s="155"/>
      <c r="AA604" s="155"/>
      <c r="AB604" s="155"/>
      <c r="AC604" s="155"/>
      <c r="AD604" s="155" t="s">
        <v>80</v>
      </c>
      <c r="AE604" s="152"/>
      <c r="IQ604" s="126"/>
      <c r="IR604" s="126"/>
      <c r="IS604" s="126"/>
      <c r="IT604" s="126"/>
    </row>
    <row r="605" spans="1:254" s="123" customFormat="1" ht="14.25">
      <c r="A605" s="149">
        <v>597</v>
      </c>
      <c r="B605" s="157" t="s">
        <v>826</v>
      </c>
      <c r="C605" s="149" t="s">
        <v>824</v>
      </c>
      <c r="D605" s="149"/>
      <c r="E605" s="149" t="s">
        <v>38</v>
      </c>
      <c r="F605" s="152" t="s">
        <v>58</v>
      </c>
      <c r="G605" s="155">
        <v>125</v>
      </c>
      <c r="H605" s="155">
        <v>10</v>
      </c>
      <c r="I605" s="155">
        <v>10</v>
      </c>
      <c r="J605" s="155">
        <v>10</v>
      </c>
      <c r="K605" s="155">
        <v>10</v>
      </c>
      <c r="L605" s="172">
        <v>0</v>
      </c>
      <c r="M605" s="155" t="s">
        <v>40</v>
      </c>
      <c r="N605" s="155">
        <v>125</v>
      </c>
      <c r="O605" s="155">
        <v>358</v>
      </c>
      <c r="P605" s="155">
        <v>125</v>
      </c>
      <c r="Q605" s="155">
        <v>358</v>
      </c>
      <c r="R605" s="155">
        <v>50</v>
      </c>
      <c r="S605" s="155"/>
      <c r="T605" s="155"/>
      <c r="U605" s="155"/>
      <c r="V605" s="155"/>
      <c r="W605" s="155"/>
      <c r="X605" s="155"/>
      <c r="Y605" s="155"/>
      <c r="Z605" s="155"/>
      <c r="AA605" s="155"/>
      <c r="AB605" s="155"/>
      <c r="AC605" s="155"/>
      <c r="AD605" s="155" t="s">
        <v>80</v>
      </c>
      <c r="AE605" s="152"/>
      <c r="IQ605" s="126"/>
      <c r="IR605" s="126"/>
      <c r="IS605" s="126"/>
      <c r="IT605" s="126"/>
    </row>
    <row r="606" spans="1:254" s="123" customFormat="1" ht="14.25">
      <c r="A606" s="149">
        <v>598</v>
      </c>
      <c r="B606" s="150" t="s">
        <v>827</v>
      </c>
      <c r="C606" s="149" t="s">
        <v>824</v>
      </c>
      <c r="D606" s="149" t="s">
        <v>828</v>
      </c>
      <c r="E606" s="149" t="s">
        <v>38</v>
      </c>
      <c r="F606" s="152" t="s">
        <v>349</v>
      </c>
      <c r="G606" s="152">
        <v>1000</v>
      </c>
      <c r="H606" s="155">
        <v>5</v>
      </c>
      <c r="I606" s="155">
        <v>5</v>
      </c>
      <c r="J606" s="155">
        <v>5</v>
      </c>
      <c r="K606" s="155">
        <v>5</v>
      </c>
      <c r="L606" s="172">
        <v>0</v>
      </c>
      <c r="M606" s="155" t="s">
        <v>40</v>
      </c>
      <c r="N606" s="155">
        <v>168</v>
      </c>
      <c r="O606" s="155">
        <v>420</v>
      </c>
      <c r="P606" s="155">
        <v>21</v>
      </c>
      <c r="Q606" s="155">
        <v>65</v>
      </c>
      <c r="R606" s="155"/>
      <c r="S606" s="155"/>
      <c r="T606" s="155"/>
      <c r="U606" s="155"/>
      <c r="V606" s="155"/>
      <c r="W606" s="155"/>
      <c r="X606" s="155"/>
      <c r="Y606" s="155"/>
      <c r="Z606" s="155">
        <v>420</v>
      </c>
      <c r="AA606" s="155">
        <v>65</v>
      </c>
      <c r="AB606" s="155"/>
      <c r="AC606" s="155"/>
      <c r="AD606" s="155" t="s">
        <v>276</v>
      </c>
      <c r="AE606" s="152"/>
      <c r="IQ606" s="126"/>
      <c r="IR606" s="126"/>
      <c r="IS606" s="126"/>
      <c r="IT606" s="126"/>
    </row>
    <row r="607" spans="1:254" s="123" customFormat="1" ht="14.25">
      <c r="A607" s="149">
        <v>599</v>
      </c>
      <c r="B607" s="150" t="s">
        <v>829</v>
      </c>
      <c r="C607" s="149" t="s">
        <v>824</v>
      </c>
      <c r="D607" s="149" t="s">
        <v>830</v>
      </c>
      <c r="E607" s="149" t="s">
        <v>38</v>
      </c>
      <c r="F607" s="152" t="s">
        <v>831</v>
      </c>
      <c r="G607" s="152">
        <v>25</v>
      </c>
      <c r="H607" s="155">
        <v>5</v>
      </c>
      <c r="I607" s="155">
        <v>5</v>
      </c>
      <c r="J607" s="155">
        <v>5</v>
      </c>
      <c r="K607" s="155">
        <v>5</v>
      </c>
      <c r="L607" s="172">
        <v>0</v>
      </c>
      <c r="M607" s="155" t="s">
        <v>40</v>
      </c>
      <c r="N607" s="155">
        <v>135</v>
      </c>
      <c r="O607" s="155">
        <v>258</v>
      </c>
      <c r="P607" s="155">
        <v>18</v>
      </c>
      <c r="Q607" s="155">
        <v>46</v>
      </c>
      <c r="R607" s="155"/>
      <c r="S607" s="155"/>
      <c r="T607" s="155"/>
      <c r="U607" s="155"/>
      <c r="V607" s="155"/>
      <c r="W607" s="155"/>
      <c r="X607" s="155"/>
      <c r="Y607" s="155"/>
      <c r="Z607" s="155"/>
      <c r="AA607" s="155"/>
      <c r="AB607" s="155">
        <v>258</v>
      </c>
      <c r="AC607" s="155">
        <v>46</v>
      </c>
      <c r="AD607" s="155" t="s">
        <v>824</v>
      </c>
      <c r="AE607" s="152"/>
      <c r="IQ607" s="126"/>
      <c r="IR607" s="126"/>
      <c r="IS607" s="126"/>
      <c r="IT607" s="126"/>
    </row>
    <row r="608" spans="1:254" s="123" customFormat="1" ht="14.25">
      <c r="A608" s="149">
        <v>600</v>
      </c>
      <c r="B608" s="150" t="s">
        <v>832</v>
      </c>
      <c r="C608" s="149" t="s">
        <v>833</v>
      </c>
      <c r="D608" s="149" t="s">
        <v>834</v>
      </c>
      <c r="E608" s="149" t="s">
        <v>38</v>
      </c>
      <c r="F608" s="154" t="s">
        <v>58</v>
      </c>
      <c r="G608" s="155">
        <v>2</v>
      </c>
      <c r="H608" s="155"/>
      <c r="I608" s="155"/>
      <c r="J608" s="155">
        <v>0.221</v>
      </c>
      <c r="K608" s="155">
        <v>0.221</v>
      </c>
      <c r="L608" s="172">
        <v>0</v>
      </c>
      <c r="M608" s="155" t="s">
        <v>40</v>
      </c>
      <c r="N608" s="155">
        <v>2</v>
      </c>
      <c r="O608" s="155">
        <v>5</v>
      </c>
      <c r="P608" s="155">
        <v>2</v>
      </c>
      <c r="Q608" s="155">
        <v>5</v>
      </c>
      <c r="R608" s="155">
        <v>442</v>
      </c>
      <c r="S608" s="155"/>
      <c r="T608" s="155"/>
      <c r="U608" s="155"/>
      <c r="V608" s="155"/>
      <c r="W608" s="155"/>
      <c r="X608" s="155"/>
      <c r="Y608" s="155"/>
      <c r="Z608" s="155"/>
      <c r="AA608" s="155"/>
      <c r="AB608" s="155"/>
      <c r="AC608" s="155"/>
      <c r="AD608" s="155" t="s">
        <v>156</v>
      </c>
      <c r="AE608" s="152"/>
      <c r="IQ608" s="126"/>
      <c r="IR608" s="126"/>
      <c r="IS608" s="126"/>
      <c r="IT608" s="126"/>
    </row>
    <row r="609" spans="1:254" s="123" customFormat="1" ht="14.25">
      <c r="A609" s="149">
        <v>601</v>
      </c>
      <c r="B609" s="150" t="s">
        <v>835</v>
      </c>
      <c r="C609" s="149" t="s">
        <v>833</v>
      </c>
      <c r="D609" s="149"/>
      <c r="E609" s="149" t="s">
        <v>38</v>
      </c>
      <c r="F609" s="154" t="s">
        <v>58</v>
      </c>
      <c r="G609" s="155">
        <v>514</v>
      </c>
      <c r="H609" s="155"/>
      <c r="I609" s="155"/>
      <c r="J609" s="155">
        <v>10</v>
      </c>
      <c r="K609" s="155">
        <v>10</v>
      </c>
      <c r="L609" s="172">
        <v>0</v>
      </c>
      <c r="M609" s="155" t="s">
        <v>40</v>
      </c>
      <c r="N609" s="155">
        <v>514</v>
      </c>
      <c r="O609" s="155">
        <v>1255</v>
      </c>
      <c r="P609" s="155">
        <v>514</v>
      </c>
      <c r="Q609" s="155">
        <v>1255</v>
      </c>
      <c r="R609" s="155">
        <v>280</v>
      </c>
      <c r="S609" s="155"/>
      <c r="T609" s="155"/>
      <c r="U609" s="155"/>
      <c r="V609" s="155"/>
      <c r="W609" s="155"/>
      <c r="X609" s="155"/>
      <c r="Y609" s="155"/>
      <c r="Z609" s="155"/>
      <c r="AA609" s="155"/>
      <c r="AB609" s="155"/>
      <c r="AC609" s="155"/>
      <c r="AD609" s="155" t="s">
        <v>156</v>
      </c>
      <c r="AE609" s="152"/>
      <c r="IQ609" s="126"/>
      <c r="IR609" s="126"/>
      <c r="IS609" s="126"/>
      <c r="IT609" s="126"/>
    </row>
    <row r="610" spans="1:254" s="123" customFormat="1" ht="14.25">
      <c r="A610" s="149">
        <v>602</v>
      </c>
      <c r="B610" s="150" t="s">
        <v>836</v>
      </c>
      <c r="C610" s="149" t="s">
        <v>833</v>
      </c>
      <c r="D610" s="148"/>
      <c r="E610" s="149" t="s">
        <v>38</v>
      </c>
      <c r="F610" s="154" t="s">
        <v>58</v>
      </c>
      <c r="G610" s="155">
        <v>60</v>
      </c>
      <c r="H610" s="154"/>
      <c r="I610" s="154"/>
      <c r="J610" s="155">
        <v>4.93</v>
      </c>
      <c r="K610" s="155">
        <v>4.93</v>
      </c>
      <c r="L610" s="172">
        <v>0</v>
      </c>
      <c r="M610" s="155" t="s">
        <v>40</v>
      </c>
      <c r="N610" s="155">
        <v>60</v>
      </c>
      <c r="O610" s="155">
        <v>166</v>
      </c>
      <c r="P610" s="155">
        <v>60</v>
      </c>
      <c r="Q610" s="155">
        <v>166</v>
      </c>
      <c r="R610" s="155">
        <v>296</v>
      </c>
      <c r="S610" s="155"/>
      <c r="T610" s="155"/>
      <c r="U610" s="155"/>
      <c r="V610" s="155"/>
      <c r="W610" s="155"/>
      <c r="X610" s="155"/>
      <c r="Y610" s="155"/>
      <c r="Z610" s="155"/>
      <c r="AA610" s="155"/>
      <c r="AB610" s="155"/>
      <c r="AC610" s="155"/>
      <c r="AD610" s="155" t="s">
        <v>156</v>
      </c>
      <c r="AE610" s="152"/>
      <c r="IQ610" s="126"/>
      <c r="IR610" s="126"/>
      <c r="IS610" s="126"/>
      <c r="IT610" s="126"/>
    </row>
    <row r="611" spans="1:254" s="123" customFormat="1" ht="14.25">
      <c r="A611" s="149">
        <v>603</v>
      </c>
      <c r="B611" s="149" t="s">
        <v>837</v>
      </c>
      <c r="C611" s="203" t="s">
        <v>833</v>
      </c>
      <c r="D611" s="221" t="s">
        <v>833</v>
      </c>
      <c r="E611" s="149"/>
      <c r="F611" s="154"/>
      <c r="G611" s="155"/>
      <c r="H611" s="154"/>
      <c r="I611" s="154"/>
      <c r="J611" s="155">
        <v>6.57</v>
      </c>
      <c r="K611" s="155">
        <v>5.12</v>
      </c>
      <c r="L611" s="172">
        <v>1.4500000000000002</v>
      </c>
      <c r="M611" s="155"/>
      <c r="N611" s="155"/>
      <c r="O611" s="155"/>
      <c r="P611" s="155"/>
      <c r="Q611" s="155"/>
      <c r="R611" s="155"/>
      <c r="S611" s="155"/>
      <c r="T611" s="155"/>
      <c r="U611" s="155"/>
      <c r="V611" s="155"/>
      <c r="W611" s="155"/>
      <c r="X611" s="155"/>
      <c r="Y611" s="155"/>
      <c r="Z611" s="155"/>
      <c r="AA611" s="155"/>
      <c r="AB611" s="155"/>
      <c r="AC611" s="155"/>
      <c r="AD611" s="155"/>
      <c r="AE611" s="152"/>
      <c r="IQ611" s="126"/>
      <c r="IR611" s="126"/>
      <c r="IS611" s="126"/>
      <c r="IT611" s="126"/>
    </row>
    <row r="612" spans="1:254" s="123" customFormat="1" ht="14.25">
      <c r="A612" s="149">
        <v>604</v>
      </c>
      <c r="B612" s="150" t="s">
        <v>838</v>
      </c>
      <c r="C612" s="149" t="s">
        <v>833</v>
      </c>
      <c r="D612" s="148"/>
      <c r="E612" s="149" t="s">
        <v>38</v>
      </c>
      <c r="F612" s="154" t="s">
        <v>58</v>
      </c>
      <c r="G612" s="154">
        <v>356</v>
      </c>
      <c r="H612" s="155"/>
      <c r="I612" s="155"/>
      <c r="J612" s="155">
        <v>50</v>
      </c>
      <c r="K612" s="155">
        <v>50</v>
      </c>
      <c r="L612" s="172">
        <v>0</v>
      </c>
      <c r="M612" s="155" t="s">
        <v>40</v>
      </c>
      <c r="N612" s="155">
        <v>356</v>
      </c>
      <c r="O612" s="155">
        <v>995</v>
      </c>
      <c r="P612" s="155">
        <v>356</v>
      </c>
      <c r="Q612" s="155">
        <v>995</v>
      </c>
      <c r="R612" s="155"/>
      <c r="S612" s="155"/>
      <c r="T612" s="155"/>
      <c r="U612" s="155"/>
      <c r="V612" s="155"/>
      <c r="W612" s="155"/>
      <c r="X612" s="155"/>
      <c r="Y612" s="155"/>
      <c r="Z612" s="155">
        <v>239</v>
      </c>
      <c r="AA612" s="155">
        <v>222</v>
      </c>
      <c r="AB612" s="155">
        <v>112</v>
      </c>
      <c r="AC612" s="155">
        <v>112</v>
      </c>
      <c r="AD612" s="155" t="s">
        <v>80</v>
      </c>
      <c r="AE612" s="152"/>
      <c r="IQ612" s="126"/>
      <c r="IR612" s="126"/>
      <c r="IS612" s="126"/>
      <c r="IT612" s="126"/>
    </row>
    <row r="613" spans="1:254" s="123" customFormat="1" ht="14.25">
      <c r="A613" s="149">
        <v>605</v>
      </c>
      <c r="B613" s="149" t="s">
        <v>839</v>
      </c>
      <c r="C613" s="149" t="s">
        <v>824</v>
      </c>
      <c r="D613" s="193">
        <v>41.5</v>
      </c>
      <c r="E613" s="149" t="s">
        <v>38</v>
      </c>
      <c r="F613" s="201"/>
      <c r="G613" s="200"/>
      <c r="H613" s="200"/>
      <c r="I613" s="200"/>
      <c r="J613" s="155">
        <v>41.5</v>
      </c>
      <c r="K613" s="155">
        <v>41.5</v>
      </c>
      <c r="L613" s="172">
        <v>0</v>
      </c>
      <c r="M613" s="200"/>
      <c r="N613" s="200"/>
      <c r="O613" s="200"/>
      <c r="P613" s="200"/>
      <c r="Q613" s="200"/>
      <c r="R613" s="200"/>
      <c r="S613" s="200"/>
      <c r="T613" s="200"/>
      <c r="U613" s="200"/>
      <c r="V613" s="200"/>
      <c r="W613" s="200"/>
      <c r="X613" s="200"/>
      <c r="Y613" s="200"/>
      <c r="Z613" s="200"/>
      <c r="AA613" s="200"/>
      <c r="AB613" s="200"/>
      <c r="AC613" s="200"/>
      <c r="AD613" s="200"/>
      <c r="AE613" s="201"/>
      <c r="IQ613" s="126"/>
      <c r="IR613" s="126"/>
      <c r="IS613" s="126"/>
      <c r="IT613" s="126"/>
    </row>
    <row r="614" spans="1:254" s="123" customFormat="1" ht="14.25">
      <c r="A614" s="149">
        <v>606</v>
      </c>
      <c r="B614" s="149" t="s">
        <v>840</v>
      </c>
      <c r="C614" s="149" t="s">
        <v>579</v>
      </c>
      <c r="D614" s="200"/>
      <c r="E614" s="149" t="s">
        <v>38</v>
      </c>
      <c r="F614" s="201"/>
      <c r="G614" s="200"/>
      <c r="H614" s="200"/>
      <c r="I614" s="200"/>
      <c r="J614" s="220">
        <v>2.95</v>
      </c>
      <c r="K614" s="155">
        <v>2.95</v>
      </c>
      <c r="L614" s="172">
        <v>0</v>
      </c>
      <c r="M614" s="200"/>
      <c r="N614" s="200"/>
      <c r="O614" s="200"/>
      <c r="P614" s="200"/>
      <c r="Q614" s="200"/>
      <c r="R614" s="200"/>
      <c r="S614" s="200"/>
      <c r="T614" s="200"/>
      <c r="U614" s="200"/>
      <c r="V614" s="200"/>
      <c r="W614" s="200"/>
      <c r="X614" s="200"/>
      <c r="Y614" s="200"/>
      <c r="Z614" s="200"/>
      <c r="AA614" s="200"/>
      <c r="AB614" s="200"/>
      <c r="AC614" s="200"/>
      <c r="AD614" s="200"/>
      <c r="AE614" s="201"/>
      <c r="IQ614" s="126"/>
      <c r="IR614" s="126"/>
      <c r="IS614" s="126"/>
      <c r="IT614" s="126"/>
    </row>
    <row r="615" spans="1:254" s="123" customFormat="1" ht="14.25">
      <c r="A615" s="149">
        <v>607</v>
      </c>
      <c r="B615" s="149" t="s">
        <v>841</v>
      </c>
      <c r="C615" s="149" t="s">
        <v>579</v>
      </c>
      <c r="D615" s="149" t="s">
        <v>580</v>
      </c>
      <c r="E615" s="149" t="s">
        <v>38</v>
      </c>
      <c r="F615" s="201"/>
      <c r="G615" s="200"/>
      <c r="H615" s="200"/>
      <c r="I615" s="200"/>
      <c r="J615" s="220">
        <v>45.43</v>
      </c>
      <c r="K615" s="155">
        <v>45.43</v>
      </c>
      <c r="L615" s="172">
        <v>0</v>
      </c>
      <c r="M615" s="200"/>
      <c r="N615" s="200"/>
      <c r="O615" s="200"/>
      <c r="P615" s="200"/>
      <c r="Q615" s="200"/>
      <c r="R615" s="200"/>
      <c r="S615" s="200"/>
      <c r="T615" s="200"/>
      <c r="U615" s="200"/>
      <c r="V615" s="200"/>
      <c r="W615" s="200"/>
      <c r="X615" s="200"/>
      <c r="Y615" s="200"/>
      <c r="Z615" s="200"/>
      <c r="AA615" s="200"/>
      <c r="AB615" s="200"/>
      <c r="AC615" s="200"/>
      <c r="AD615" s="200"/>
      <c r="AE615" s="201"/>
      <c r="IQ615" s="126"/>
      <c r="IR615" s="126"/>
      <c r="IS615" s="126"/>
      <c r="IT615" s="126"/>
    </row>
    <row r="616" spans="1:254" s="123" customFormat="1" ht="14.25">
      <c r="A616" s="149">
        <v>608</v>
      </c>
      <c r="B616" s="149" t="s">
        <v>842</v>
      </c>
      <c r="C616" s="149" t="s">
        <v>579</v>
      </c>
      <c r="D616" s="149" t="s">
        <v>580</v>
      </c>
      <c r="E616" s="149" t="s">
        <v>38</v>
      </c>
      <c r="F616" s="201"/>
      <c r="G616" s="200"/>
      <c r="H616" s="200"/>
      <c r="I616" s="200"/>
      <c r="J616" s="155">
        <v>10</v>
      </c>
      <c r="K616" s="155">
        <v>0</v>
      </c>
      <c r="L616" s="172">
        <v>10</v>
      </c>
      <c r="M616" s="200"/>
      <c r="N616" s="200"/>
      <c r="O616" s="200"/>
      <c r="P616" s="200"/>
      <c r="Q616" s="200"/>
      <c r="R616" s="200"/>
      <c r="S616" s="200"/>
      <c r="T616" s="200"/>
      <c r="U616" s="200"/>
      <c r="V616" s="200"/>
      <c r="W616" s="200"/>
      <c r="X616" s="200"/>
      <c r="Y616" s="200"/>
      <c r="Z616" s="200"/>
      <c r="AA616" s="200"/>
      <c r="AB616" s="200"/>
      <c r="AC616" s="200"/>
      <c r="AD616" s="200"/>
      <c r="AE616" s="201"/>
      <c r="IQ616" s="126"/>
      <c r="IR616" s="126"/>
      <c r="IS616" s="126"/>
      <c r="IT616" s="126"/>
    </row>
    <row r="617" spans="1:254" s="123" customFormat="1" ht="14.25">
      <c r="A617" s="149">
        <v>609</v>
      </c>
      <c r="B617" s="149" t="s">
        <v>843</v>
      </c>
      <c r="C617" s="149" t="s">
        <v>515</v>
      </c>
      <c r="D617" s="149" t="s">
        <v>515</v>
      </c>
      <c r="E617" s="149" t="s">
        <v>38</v>
      </c>
      <c r="F617" s="201"/>
      <c r="G617" s="200"/>
      <c r="H617" s="200"/>
      <c r="I617" s="200"/>
      <c r="J617" s="220">
        <v>43.5</v>
      </c>
      <c r="K617" s="155">
        <v>43.5</v>
      </c>
      <c r="L617" s="172">
        <v>0</v>
      </c>
      <c r="M617" s="200"/>
      <c r="N617" s="200"/>
      <c r="O617" s="200"/>
      <c r="P617" s="200"/>
      <c r="Q617" s="200"/>
      <c r="R617" s="200"/>
      <c r="S617" s="200"/>
      <c r="T617" s="200"/>
      <c r="U617" s="200"/>
      <c r="V617" s="200"/>
      <c r="W617" s="200"/>
      <c r="X617" s="200"/>
      <c r="Y617" s="200"/>
      <c r="Z617" s="200"/>
      <c r="AA617" s="200"/>
      <c r="AB617" s="200"/>
      <c r="AC617" s="200"/>
      <c r="AD617" s="200"/>
      <c r="AE617" s="201"/>
      <c r="IQ617" s="126"/>
      <c r="IR617" s="126"/>
      <c r="IS617" s="126"/>
      <c r="IT617" s="126"/>
    </row>
    <row r="618" spans="1:254" s="123" customFormat="1" ht="14.25">
      <c r="A618" s="149">
        <v>610</v>
      </c>
      <c r="B618" s="150" t="s">
        <v>844</v>
      </c>
      <c r="C618" s="149" t="s">
        <v>845</v>
      </c>
      <c r="D618" s="200"/>
      <c r="E618" s="149" t="s">
        <v>38</v>
      </c>
      <c r="F618" s="201"/>
      <c r="G618" s="200"/>
      <c r="H618" s="200"/>
      <c r="I618" s="200"/>
      <c r="J618" s="155">
        <v>30.285</v>
      </c>
      <c r="K618" s="155">
        <v>0</v>
      </c>
      <c r="L618" s="172">
        <v>30.285</v>
      </c>
      <c r="M618" s="155" t="s">
        <v>40</v>
      </c>
      <c r="N618" s="200"/>
      <c r="O618" s="200"/>
      <c r="P618" s="200"/>
      <c r="Q618" s="200"/>
      <c r="R618" s="200"/>
      <c r="S618" s="200"/>
      <c r="T618" s="200"/>
      <c r="U618" s="200"/>
      <c r="V618" s="200"/>
      <c r="W618" s="200"/>
      <c r="X618" s="200"/>
      <c r="Y618" s="200"/>
      <c r="Z618" s="200"/>
      <c r="AA618" s="200"/>
      <c r="AB618" s="200"/>
      <c r="AC618" s="200"/>
      <c r="AD618" s="200"/>
      <c r="AE618" s="201"/>
      <c r="IQ618" s="126"/>
      <c r="IR618" s="126"/>
      <c r="IS618" s="126"/>
      <c r="IT618" s="126"/>
    </row>
    <row r="619" spans="1:254" s="123" customFormat="1" ht="14.25">
      <c r="A619" s="149">
        <v>611</v>
      </c>
      <c r="B619" s="150" t="s">
        <v>846</v>
      </c>
      <c r="C619" s="149" t="s">
        <v>845</v>
      </c>
      <c r="D619" s="200"/>
      <c r="E619" s="149" t="s">
        <v>38</v>
      </c>
      <c r="F619" s="201"/>
      <c r="G619" s="200"/>
      <c r="H619" s="200"/>
      <c r="I619" s="200"/>
      <c r="J619" s="155">
        <v>338.304</v>
      </c>
      <c r="K619" s="155">
        <v>0</v>
      </c>
      <c r="L619" s="172">
        <v>338.304</v>
      </c>
      <c r="M619" s="155" t="s">
        <v>40</v>
      </c>
      <c r="N619" s="200"/>
      <c r="O619" s="200"/>
      <c r="P619" s="200"/>
      <c r="Q619" s="200"/>
      <c r="R619" s="200"/>
      <c r="S619" s="200"/>
      <c r="T619" s="200"/>
      <c r="U619" s="200"/>
      <c r="V619" s="200"/>
      <c r="W619" s="200"/>
      <c r="X619" s="200"/>
      <c r="Y619" s="200"/>
      <c r="Z619" s="200"/>
      <c r="AA619" s="200"/>
      <c r="AB619" s="200"/>
      <c r="AC619" s="200"/>
      <c r="AD619" s="200"/>
      <c r="AE619" s="201"/>
      <c r="IQ619" s="126"/>
      <c r="IR619" s="126"/>
      <c r="IS619" s="126"/>
      <c r="IT619" s="126"/>
    </row>
    <row r="620" spans="1:254" s="123" customFormat="1" ht="14.25">
      <c r="A620" s="149">
        <v>612</v>
      </c>
      <c r="B620" s="150" t="s">
        <v>847</v>
      </c>
      <c r="C620" s="149" t="s">
        <v>845</v>
      </c>
      <c r="D620" s="200"/>
      <c r="E620" s="149" t="s">
        <v>38</v>
      </c>
      <c r="F620" s="222" t="s">
        <v>39</v>
      </c>
      <c r="G620" s="223">
        <v>90</v>
      </c>
      <c r="H620" s="200"/>
      <c r="I620" s="200"/>
      <c r="J620" s="155">
        <v>6.75</v>
      </c>
      <c r="K620" s="155">
        <v>0</v>
      </c>
      <c r="L620" s="172">
        <v>6.75</v>
      </c>
      <c r="M620" s="155" t="s">
        <v>40</v>
      </c>
      <c r="N620" s="200"/>
      <c r="O620" s="200"/>
      <c r="P620" s="200"/>
      <c r="Q620" s="200"/>
      <c r="R620" s="200"/>
      <c r="S620" s="200"/>
      <c r="T620" s="223">
        <v>90</v>
      </c>
      <c r="U620" s="200"/>
      <c r="V620" s="200"/>
      <c r="W620" s="200"/>
      <c r="X620" s="200"/>
      <c r="Y620" s="200"/>
      <c r="Z620" s="200"/>
      <c r="AA620" s="200"/>
      <c r="AB620" s="200"/>
      <c r="AC620" s="200"/>
      <c r="AD620" s="200"/>
      <c r="AE620" s="201"/>
      <c r="IQ620" s="126"/>
      <c r="IR620" s="126"/>
      <c r="IS620" s="126"/>
      <c r="IT620" s="126"/>
    </row>
    <row r="621" spans="1:254" s="123" customFormat="1" ht="14.25">
      <c r="A621" s="149">
        <v>613</v>
      </c>
      <c r="B621" s="150" t="s">
        <v>848</v>
      </c>
      <c r="C621" s="149" t="s">
        <v>845</v>
      </c>
      <c r="D621" s="200"/>
      <c r="E621" s="149" t="s">
        <v>38</v>
      </c>
      <c r="F621" s="222" t="s">
        <v>39</v>
      </c>
      <c r="G621" s="223">
        <v>200</v>
      </c>
      <c r="H621" s="200"/>
      <c r="I621" s="200"/>
      <c r="J621" s="155">
        <v>15</v>
      </c>
      <c r="K621" s="155">
        <v>0</v>
      </c>
      <c r="L621" s="172">
        <v>15</v>
      </c>
      <c r="M621" s="155" t="s">
        <v>40</v>
      </c>
      <c r="N621" s="200"/>
      <c r="O621" s="200"/>
      <c r="P621" s="200"/>
      <c r="Q621" s="200"/>
      <c r="R621" s="200"/>
      <c r="S621" s="200"/>
      <c r="T621" s="223">
        <v>200</v>
      </c>
      <c r="U621" s="200"/>
      <c r="V621" s="200"/>
      <c r="W621" s="200"/>
      <c r="X621" s="200"/>
      <c r="Y621" s="200"/>
      <c r="Z621" s="200"/>
      <c r="AA621" s="200"/>
      <c r="AB621" s="200"/>
      <c r="AC621" s="200"/>
      <c r="AD621" s="200"/>
      <c r="AE621" s="201"/>
      <c r="IQ621" s="126"/>
      <c r="IR621" s="126"/>
      <c r="IS621" s="126"/>
      <c r="IT621" s="126"/>
    </row>
    <row r="622" spans="1:254" s="123" customFormat="1" ht="14.25">
      <c r="A622" s="149">
        <v>614</v>
      </c>
      <c r="B622" s="150" t="s">
        <v>849</v>
      </c>
      <c r="C622" s="149" t="s">
        <v>845</v>
      </c>
      <c r="D622" s="200"/>
      <c r="E622" s="149" t="s">
        <v>38</v>
      </c>
      <c r="F622" s="222" t="s">
        <v>39</v>
      </c>
      <c r="G622" s="223">
        <v>300</v>
      </c>
      <c r="H622" s="200"/>
      <c r="I622" s="200"/>
      <c r="J622" s="155">
        <v>635.1</v>
      </c>
      <c r="K622" s="155">
        <v>635.1</v>
      </c>
      <c r="L622" s="172">
        <v>0</v>
      </c>
      <c r="M622" s="155" t="s">
        <v>40</v>
      </c>
      <c r="N622" s="200"/>
      <c r="O622" s="200"/>
      <c r="P622" s="200"/>
      <c r="Q622" s="200"/>
      <c r="R622" s="200"/>
      <c r="S622" s="200"/>
      <c r="T622" s="223">
        <v>300</v>
      </c>
      <c r="U622" s="200"/>
      <c r="V622" s="200"/>
      <c r="W622" s="200"/>
      <c r="X622" s="200"/>
      <c r="Y622" s="200"/>
      <c r="Z622" s="200"/>
      <c r="AA622" s="200"/>
      <c r="AB622" s="200"/>
      <c r="AC622" s="200"/>
      <c r="AD622" s="200"/>
      <c r="AE622" s="201"/>
      <c r="IQ622" s="126"/>
      <c r="IR622" s="126"/>
      <c r="IS622" s="126"/>
      <c r="IT622" s="126"/>
    </row>
    <row r="623" spans="1:254" s="123" customFormat="1" ht="14.25">
      <c r="A623" s="149">
        <v>615</v>
      </c>
      <c r="B623" s="150" t="s">
        <v>850</v>
      </c>
      <c r="C623" s="149" t="s">
        <v>845</v>
      </c>
      <c r="D623" s="200"/>
      <c r="E623" s="149" t="s">
        <v>38</v>
      </c>
      <c r="F623" s="222" t="s">
        <v>39</v>
      </c>
      <c r="G623" s="223">
        <v>320</v>
      </c>
      <c r="H623" s="200"/>
      <c r="I623" s="200"/>
      <c r="J623" s="155">
        <v>52.9135</v>
      </c>
      <c r="K623" s="155">
        <v>52.9135</v>
      </c>
      <c r="L623" s="172">
        <v>0</v>
      </c>
      <c r="M623" s="155" t="s">
        <v>40</v>
      </c>
      <c r="N623" s="200"/>
      <c r="O623" s="200"/>
      <c r="P623" s="200"/>
      <c r="Q623" s="200"/>
      <c r="R623" s="200"/>
      <c r="S623" s="200"/>
      <c r="T623" s="200"/>
      <c r="U623" s="200"/>
      <c r="V623" s="200"/>
      <c r="W623" s="200"/>
      <c r="X623" s="200"/>
      <c r="Y623" s="200"/>
      <c r="Z623" s="200"/>
      <c r="AA623" s="200"/>
      <c r="AB623" s="200"/>
      <c r="AC623" s="200"/>
      <c r="AD623" s="200"/>
      <c r="AE623" s="201"/>
      <c r="IQ623" s="126"/>
      <c r="IR623" s="126"/>
      <c r="IS623" s="126"/>
      <c r="IT623" s="126"/>
    </row>
    <row r="624" spans="1:254" s="123" customFormat="1" ht="14.25">
      <c r="A624" s="149">
        <v>616</v>
      </c>
      <c r="B624" s="150" t="s">
        <v>851</v>
      </c>
      <c r="C624" s="149" t="s">
        <v>845</v>
      </c>
      <c r="D624" s="200"/>
      <c r="E624" s="149" t="s">
        <v>38</v>
      </c>
      <c r="F624" s="222" t="s">
        <v>39</v>
      </c>
      <c r="G624" s="223">
        <v>56</v>
      </c>
      <c r="H624" s="200"/>
      <c r="I624" s="200"/>
      <c r="J624" s="155">
        <v>508.48</v>
      </c>
      <c r="K624" s="155">
        <v>508.48</v>
      </c>
      <c r="L624" s="172">
        <v>0</v>
      </c>
      <c r="M624" s="155" t="s">
        <v>40</v>
      </c>
      <c r="N624" s="200"/>
      <c r="O624" s="200"/>
      <c r="P624" s="200"/>
      <c r="Q624" s="200"/>
      <c r="R624" s="200"/>
      <c r="S624" s="200"/>
      <c r="T624" s="200"/>
      <c r="U624" s="200"/>
      <c r="V624" s="200"/>
      <c r="W624" s="200"/>
      <c r="X624" s="200"/>
      <c r="Y624" s="200"/>
      <c r="Z624" s="200"/>
      <c r="AA624" s="200"/>
      <c r="AB624" s="200"/>
      <c r="AC624" s="200"/>
      <c r="AD624" s="200"/>
      <c r="AE624" s="201"/>
      <c r="IQ624" s="126"/>
      <c r="IR624" s="126"/>
      <c r="IS624" s="126"/>
      <c r="IT624" s="126"/>
    </row>
    <row r="625" spans="1:254" s="123" customFormat="1" ht="14.25">
      <c r="A625" s="149">
        <v>617</v>
      </c>
      <c r="B625" s="150" t="s">
        <v>852</v>
      </c>
      <c r="C625" s="149" t="s">
        <v>845</v>
      </c>
      <c r="D625" s="200"/>
      <c r="E625" s="149" t="s">
        <v>38</v>
      </c>
      <c r="F625" s="201"/>
      <c r="G625" s="200"/>
      <c r="H625" s="200"/>
      <c r="I625" s="200"/>
      <c r="J625" s="155">
        <v>471.5</v>
      </c>
      <c r="K625" s="155">
        <v>471.5</v>
      </c>
      <c r="L625" s="172">
        <v>0</v>
      </c>
      <c r="M625" s="155" t="s">
        <v>40</v>
      </c>
      <c r="N625" s="200"/>
      <c r="O625" s="200"/>
      <c r="P625" s="200"/>
      <c r="Q625" s="200"/>
      <c r="R625" s="200"/>
      <c r="S625" s="200"/>
      <c r="T625" s="200"/>
      <c r="U625" s="200"/>
      <c r="V625" s="200"/>
      <c r="W625" s="200"/>
      <c r="X625" s="200"/>
      <c r="Y625" s="200"/>
      <c r="Z625" s="200"/>
      <c r="AA625" s="200"/>
      <c r="AB625" s="200"/>
      <c r="AC625" s="200"/>
      <c r="AD625" s="200"/>
      <c r="AE625" s="201"/>
      <c r="IQ625" s="126"/>
      <c r="IR625" s="126"/>
      <c r="IS625" s="126"/>
      <c r="IT625" s="126"/>
    </row>
    <row r="626" spans="1:254" s="123" customFormat="1" ht="14.25">
      <c r="A626" s="149">
        <v>618</v>
      </c>
      <c r="B626" s="150" t="s">
        <v>853</v>
      </c>
      <c r="C626" s="149" t="s">
        <v>845</v>
      </c>
      <c r="D626" s="200"/>
      <c r="E626" s="149" t="s">
        <v>38</v>
      </c>
      <c r="F626" s="201"/>
      <c r="G626" s="200"/>
      <c r="H626" s="200"/>
      <c r="I626" s="200"/>
      <c r="J626" s="155">
        <v>749.0959</v>
      </c>
      <c r="K626" s="155">
        <v>749.0959</v>
      </c>
      <c r="L626" s="172">
        <v>0</v>
      </c>
      <c r="M626" s="155" t="s">
        <v>40</v>
      </c>
      <c r="N626" s="200"/>
      <c r="O626" s="200"/>
      <c r="P626" s="200"/>
      <c r="Q626" s="200"/>
      <c r="R626" s="200"/>
      <c r="S626" s="200"/>
      <c r="T626" s="200"/>
      <c r="U626" s="200"/>
      <c r="V626" s="200"/>
      <c r="W626" s="200"/>
      <c r="X626" s="200"/>
      <c r="Y626" s="200"/>
      <c r="Z626" s="200"/>
      <c r="AA626" s="200"/>
      <c r="AB626" s="200"/>
      <c r="AC626" s="200"/>
      <c r="AD626" s="200"/>
      <c r="AE626" s="201"/>
      <c r="IQ626" s="126"/>
      <c r="IR626" s="126"/>
      <c r="IS626" s="126"/>
      <c r="IT626" s="126"/>
    </row>
    <row r="627" spans="1:254" s="123" customFormat="1" ht="14.25">
      <c r="A627" s="149">
        <v>619</v>
      </c>
      <c r="B627" s="150" t="s">
        <v>854</v>
      </c>
      <c r="C627" s="149" t="s">
        <v>845</v>
      </c>
      <c r="D627" s="200"/>
      <c r="E627" s="149" t="s">
        <v>38</v>
      </c>
      <c r="F627" s="201"/>
      <c r="G627" s="200"/>
      <c r="H627" s="200"/>
      <c r="I627" s="200"/>
      <c r="J627" s="155">
        <v>422.5</v>
      </c>
      <c r="K627" s="155">
        <v>422.5</v>
      </c>
      <c r="L627" s="172">
        <v>0</v>
      </c>
      <c r="M627" s="155" t="s">
        <v>40</v>
      </c>
      <c r="N627" s="200"/>
      <c r="O627" s="200"/>
      <c r="P627" s="200"/>
      <c r="Q627" s="200"/>
      <c r="R627" s="200"/>
      <c r="S627" s="200"/>
      <c r="T627" s="200"/>
      <c r="U627" s="200"/>
      <c r="V627" s="200"/>
      <c r="W627" s="200"/>
      <c r="X627" s="200"/>
      <c r="Y627" s="200"/>
      <c r="Z627" s="200"/>
      <c r="AA627" s="200"/>
      <c r="AB627" s="200"/>
      <c r="AC627" s="200"/>
      <c r="AD627" s="200"/>
      <c r="AE627" s="201"/>
      <c r="IQ627" s="126"/>
      <c r="IR627" s="126"/>
      <c r="IS627" s="126"/>
      <c r="IT627" s="126"/>
    </row>
    <row r="628" spans="1:254" s="123" customFormat="1" ht="14.25">
      <c r="A628" s="149">
        <v>620</v>
      </c>
      <c r="B628" s="150" t="s">
        <v>855</v>
      </c>
      <c r="C628" s="149" t="s">
        <v>845</v>
      </c>
      <c r="D628" s="200"/>
      <c r="E628" s="149" t="s">
        <v>38</v>
      </c>
      <c r="F628" s="222" t="s">
        <v>69</v>
      </c>
      <c r="G628" s="223">
        <v>53</v>
      </c>
      <c r="H628" s="200"/>
      <c r="I628" s="200"/>
      <c r="J628" s="155">
        <v>116</v>
      </c>
      <c r="K628" s="155">
        <v>116</v>
      </c>
      <c r="L628" s="172">
        <v>0</v>
      </c>
      <c r="M628" s="155" t="s">
        <v>40</v>
      </c>
      <c r="N628" s="200"/>
      <c r="O628" s="200"/>
      <c r="P628" s="200"/>
      <c r="Q628" s="200"/>
      <c r="R628" s="200"/>
      <c r="S628" s="200"/>
      <c r="T628" s="200"/>
      <c r="U628" s="200"/>
      <c r="V628" s="200"/>
      <c r="W628" s="200"/>
      <c r="X628" s="200"/>
      <c r="Y628" s="200"/>
      <c r="Z628" s="200"/>
      <c r="AA628" s="200"/>
      <c r="AB628" s="200"/>
      <c r="AC628" s="200"/>
      <c r="AD628" s="200"/>
      <c r="AE628" s="201"/>
      <c r="IQ628" s="126"/>
      <c r="IR628" s="126"/>
      <c r="IS628" s="126"/>
      <c r="IT628" s="126"/>
    </row>
    <row r="629" spans="1:254" s="123" customFormat="1" ht="14.25">
      <c r="A629" s="149">
        <v>621</v>
      </c>
      <c r="B629" s="150" t="s">
        <v>856</v>
      </c>
      <c r="C629" s="149" t="s">
        <v>845</v>
      </c>
      <c r="D629" s="200"/>
      <c r="E629" s="149" t="s">
        <v>38</v>
      </c>
      <c r="F629" s="201"/>
      <c r="G629" s="200"/>
      <c r="H629" s="200"/>
      <c r="I629" s="200"/>
      <c r="J629" s="155">
        <v>2309.75</v>
      </c>
      <c r="K629" s="155">
        <v>2309.75</v>
      </c>
      <c r="L629" s="172">
        <v>0</v>
      </c>
      <c r="M629" s="155" t="s">
        <v>40</v>
      </c>
      <c r="N629" s="200"/>
      <c r="O629" s="200"/>
      <c r="P629" s="200"/>
      <c r="Q629" s="200"/>
      <c r="R629" s="200"/>
      <c r="S629" s="200"/>
      <c r="T629" s="200"/>
      <c r="U629" s="200"/>
      <c r="V629" s="200"/>
      <c r="W629" s="200"/>
      <c r="X629" s="200"/>
      <c r="Y629" s="200"/>
      <c r="Z629" s="200"/>
      <c r="AA629" s="200"/>
      <c r="AB629" s="200"/>
      <c r="AC629" s="200"/>
      <c r="AD629" s="200"/>
      <c r="AE629" s="201"/>
      <c r="IQ629" s="126"/>
      <c r="IR629" s="126"/>
      <c r="IS629" s="126"/>
      <c r="IT629" s="126"/>
    </row>
    <row r="630" spans="1:254" s="123" customFormat="1" ht="14.25">
      <c r="A630" s="149">
        <v>622</v>
      </c>
      <c r="B630" s="150" t="s">
        <v>857</v>
      </c>
      <c r="C630" s="149" t="s">
        <v>845</v>
      </c>
      <c r="D630" s="200"/>
      <c r="E630" s="149" t="s">
        <v>38</v>
      </c>
      <c r="F630" s="201"/>
      <c r="G630" s="200"/>
      <c r="H630" s="200"/>
      <c r="I630" s="200"/>
      <c r="J630" s="155">
        <v>500</v>
      </c>
      <c r="K630" s="155">
        <v>500</v>
      </c>
      <c r="L630" s="172">
        <v>0</v>
      </c>
      <c r="M630" s="155" t="s">
        <v>40</v>
      </c>
      <c r="N630" s="200"/>
      <c r="O630" s="200"/>
      <c r="P630" s="200"/>
      <c r="Q630" s="200"/>
      <c r="R630" s="200"/>
      <c r="S630" s="200"/>
      <c r="T630" s="200"/>
      <c r="U630" s="200"/>
      <c r="V630" s="200"/>
      <c r="W630" s="200"/>
      <c r="X630" s="200"/>
      <c r="Y630" s="200"/>
      <c r="Z630" s="200"/>
      <c r="AA630" s="200"/>
      <c r="AB630" s="200"/>
      <c r="AC630" s="200"/>
      <c r="AD630" s="200"/>
      <c r="AE630" s="201"/>
      <c r="IQ630" s="126"/>
      <c r="IR630" s="126"/>
      <c r="IS630" s="126"/>
      <c r="IT630" s="126"/>
    </row>
    <row r="631" spans="1:254" s="123" customFormat="1" ht="14.25">
      <c r="A631" s="149">
        <v>623</v>
      </c>
      <c r="B631" s="150" t="s">
        <v>858</v>
      </c>
      <c r="C631" s="149" t="s">
        <v>845</v>
      </c>
      <c r="D631" s="200"/>
      <c r="E631" s="149" t="s">
        <v>38</v>
      </c>
      <c r="F631" s="201"/>
      <c r="G631" s="200"/>
      <c r="H631" s="200"/>
      <c r="I631" s="200"/>
      <c r="J631" s="155">
        <v>600</v>
      </c>
      <c r="K631" s="155">
        <v>600</v>
      </c>
      <c r="L631" s="172">
        <v>0</v>
      </c>
      <c r="M631" s="155" t="s">
        <v>40</v>
      </c>
      <c r="N631" s="200"/>
      <c r="O631" s="200"/>
      <c r="P631" s="200"/>
      <c r="Q631" s="200"/>
      <c r="R631" s="200"/>
      <c r="S631" s="200"/>
      <c r="T631" s="200"/>
      <c r="U631" s="200"/>
      <c r="V631" s="200"/>
      <c r="W631" s="200"/>
      <c r="X631" s="200"/>
      <c r="Y631" s="200"/>
      <c r="Z631" s="200"/>
      <c r="AA631" s="200"/>
      <c r="AB631" s="200"/>
      <c r="AC631" s="200"/>
      <c r="AD631" s="200"/>
      <c r="AE631" s="201"/>
      <c r="IQ631" s="126"/>
      <c r="IR631" s="126"/>
      <c r="IS631" s="126"/>
      <c r="IT631" s="126"/>
    </row>
    <row r="632" spans="1:254" s="123" customFormat="1" ht="14.25">
      <c r="A632" s="149">
        <v>624</v>
      </c>
      <c r="B632" s="150" t="s">
        <v>859</v>
      </c>
      <c r="C632" s="149" t="s">
        <v>845</v>
      </c>
      <c r="D632" s="200"/>
      <c r="E632" s="149" t="s">
        <v>38</v>
      </c>
      <c r="F632" s="201"/>
      <c r="G632" s="200"/>
      <c r="H632" s="200"/>
      <c r="I632" s="200"/>
      <c r="J632" s="155">
        <v>111</v>
      </c>
      <c r="K632" s="155">
        <v>111</v>
      </c>
      <c r="L632" s="172">
        <v>0</v>
      </c>
      <c r="M632" s="155" t="s">
        <v>40</v>
      </c>
      <c r="N632" s="200"/>
      <c r="O632" s="200"/>
      <c r="P632" s="200"/>
      <c r="Q632" s="200"/>
      <c r="R632" s="200"/>
      <c r="S632" s="200"/>
      <c r="T632" s="200"/>
      <c r="U632" s="200"/>
      <c r="V632" s="200"/>
      <c r="W632" s="200"/>
      <c r="X632" s="200"/>
      <c r="Y632" s="200"/>
      <c r="Z632" s="200"/>
      <c r="AA632" s="200"/>
      <c r="AB632" s="200"/>
      <c r="AC632" s="200"/>
      <c r="AD632" s="200"/>
      <c r="AE632" s="201"/>
      <c r="IQ632" s="126"/>
      <c r="IR632" s="126"/>
      <c r="IS632" s="126"/>
      <c r="IT632" s="126"/>
    </row>
    <row r="633" spans="1:254" s="123" customFormat="1" ht="14.25">
      <c r="A633" s="149">
        <v>625</v>
      </c>
      <c r="B633" s="150" t="s">
        <v>860</v>
      </c>
      <c r="C633" s="149" t="s">
        <v>845</v>
      </c>
      <c r="D633" s="200"/>
      <c r="E633" s="149" t="s">
        <v>38</v>
      </c>
      <c r="F633" s="201"/>
      <c r="G633" s="200"/>
      <c r="H633" s="200"/>
      <c r="I633" s="200"/>
      <c r="J633" s="155">
        <v>62</v>
      </c>
      <c r="K633" s="155">
        <v>62</v>
      </c>
      <c r="L633" s="172">
        <v>0</v>
      </c>
      <c r="M633" s="155" t="s">
        <v>40</v>
      </c>
      <c r="N633" s="200"/>
      <c r="O633" s="200"/>
      <c r="P633" s="200"/>
      <c r="Q633" s="200"/>
      <c r="R633" s="200"/>
      <c r="S633" s="200"/>
      <c r="T633" s="200"/>
      <c r="U633" s="200"/>
      <c r="V633" s="200"/>
      <c r="W633" s="200"/>
      <c r="X633" s="200"/>
      <c r="Y633" s="200"/>
      <c r="Z633" s="200"/>
      <c r="AA633" s="200"/>
      <c r="AB633" s="200"/>
      <c r="AC633" s="200"/>
      <c r="AD633" s="200"/>
      <c r="AE633" s="201"/>
      <c r="IQ633" s="126"/>
      <c r="IR633" s="126"/>
      <c r="IS633" s="126"/>
      <c r="IT633" s="126"/>
    </row>
    <row r="634" spans="1:254" s="123" customFormat="1" ht="14.25">
      <c r="A634" s="149">
        <v>626</v>
      </c>
      <c r="B634" s="149" t="s">
        <v>861</v>
      </c>
      <c r="C634" s="149" t="s">
        <v>862</v>
      </c>
      <c r="D634" s="149" t="s">
        <v>863</v>
      </c>
      <c r="E634" s="200"/>
      <c r="F634" s="201"/>
      <c r="G634" s="200"/>
      <c r="H634" s="200"/>
      <c r="I634" s="200"/>
      <c r="J634" s="155">
        <v>20</v>
      </c>
      <c r="K634" s="155">
        <v>0</v>
      </c>
      <c r="L634" s="172">
        <v>20</v>
      </c>
      <c r="M634" s="200"/>
      <c r="N634" s="200"/>
      <c r="O634" s="200"/>
      <c r="P634" s="200"/>
      <c r="Q634" s="200"/>
      <c r="R634" s="200"/>
      <c r="S634" s="200"/>
      <c r="T634" s="200"/>
      <c r="U634" s="200"/>
      <c r="V634" s="200"/>
      <c r="W634" s="200"/>
      <c r="X634" s="200"/>
      <c r="Y634" s="200"/>
      <c r="Z634" s="200"/>
      <c r="AA634" s="200"/>
      <c r="AB634" s="200"/>
      <c r="AC634" s="200"/>
      <c r="AD634" s="200"/>
      <c r="AE634" s="201"/>
      <c r="IQ634" s="126"/>
      <c r="IR634" s="126"/>
      <c r="IS634" s="126"/>
      <c r="IT634" s="126"/>
    </row>
    <row r="635" spans="1:254" s="123" customFormat="1" ht="14.25">
      <c r="A635" s="149">
        <v>627</v>
      </c>
      <c r="B635" s="149" t="s">
        <v>864</v>
      </c>
      <c r="C635" s="149" t="s">
        <v>862</v>
      </c>
      <c r="D635" s="149" t="s">
        <v>863</v>
      </c>
      <c r="E635" s="200"/>
      <c r="F635" s="201"/>
      <c r="G635" s="200"/>
      <c r="H635" s="200"/>
      <c r="I635" s="200"/>
      <c r="J635" s="155">
        <v>10</v>
      </c>
      <c r="K635" s="155">
        <v>5</v>
      </c>
      <c r="L635" s="172">
        <v>5</v>
      </c>
      <c r="M635" s="200"/>
      <c r="N635" s="200"/>
      <c r="O635" s="200"/>
      <c r="P635" s="200"/>
      <c r="Q635" s="200"/>
      <c r="R635" s="200"/>
      <c r="S635" s="200"/>
      <c r="T635" s="200"/>
      <c r="U635" s="200"/>
      <c r="V635" s="200"/>
      <c r="W635" s="200"/>
      <c r="X635" s="200"/>
      <c r="Y635" s="200"/>
      <c r="Z635" s="200"/>
      <c r="AA635" s="200"/>
      <c r="AB635" s="200"/>
      <c r="AC635" s="200"/>
      <c r="AD635" s="200"/>
      <c r="AE635" s="201"/>
      <c r="IQ635" s="126"/>
      <c r="IR635" s="126"/>
      <c r="IS635" s="126"/>
      <c r="IT635" s="126"/>
    </row>
    <row r="636" spans="1:254" s="123" customFormat="1" ht="14.25">
      <c r="A636" s="149">
        <v>628</v>
      </c>
      <c r="B636" s="149" t="s">
        <v>865</v>
      </c>
      <c r="C636" s="149" t="s">
        <v>862</v>
      </c>
      <c r="D636" s="149" t="s">
        <v>862</v>
      </c>
      <c r="E636" s="200"/>
      <c r="F636" s="201"/>
      <c r="G636" s="200"/>
      <c r="H636" s="200"/>
      <c r="I636" s="200"/>
      <c r="J636" s="155">
        <v>9.49</v>
      </c>
      <c r="K636" s="155">
        <v>9.49</v>
      </c>
      <c r="L636" s="172">
        <v>0</v>
      </c>
      <c r="M636" s="200"/>
      <c r="N636" s="200"/>
      <c r="O636" s="200"/>
      <c r="P636" s="200"/>
      <c r="Q636" s="200"/>
      <c r="R636" s="200"/>
      <c r="S636" s="200"/>
      <c r="T636" s="200"/>
      <c r="U636" s="200"/>
      <c r="V636" s="200"/>
      <c r="W636" s="200"/>
      <c r="X636" s="200"/>
      <c r="Y636" s="200"/>
      <c r="Z636" s="200"/>
      <c r="AA636" s="200"/>
      <c r="AB636" s="200"/>
      <c r="AC636" s="200"/>
      <c r="AD636" s="200"/>
      <c r="AE636" s="201"/>
      <c r="IQ636" s="126"/>
      <c r="IR636" s="126"/>
      <c r="IS636" s="126"/>
      <c r="IT636" s="126"/>
    </row>
    <row r="637" spans="1:254" s="123" customFormat="1" ht="14.25">
      <c r="A637" s="149">
        <v>629</v>
      </c>
      <c r="B637" s="149" t="s">
        <v>866</v>
      </c>
      <c r="C637" s="149" t="s">
        <v>862</v>
      </c>
      <c r="D637" s="149" t="s">
        <v>862</v>
      </c>
      <c r="E637" s="200"/>
      <c r="F637" s="201"/>
      <c r="G637" s="200"/>
      <c r="H637" s="200"/>
      <c r="I637" s="200"/>
      <c r="J637" s="155">
        <v>33.62</v>
      </c>
      <c r="K637" s="155">
        <v>33.62</v>
      </c>
      <c r="L637" s="172">
        <v>0</v>
      </c>
      <c r="M637" s="200"/>
      <c r="N637" s="200"/>
      <c r="O637" s="200"/>
      <c r="P637" s="200"/>
      <c r="Q637" s="200"/>
      <c r="R637" s="200"/>
      <c r="S637" s="200"/>
      <c r="T637" s="200"/>
      <c r="U637" s="200"/>
      <c r="V637" s="200"/>
      <c r="W637" s="200"/>
      <c r="X637" s="200"/>
      <c r="Y637" s="200"/>
      <c r="Z637" s="200"/>
      <c r="AA637" s="200"/>
      <c r="AB637" s="200"/>
      <c r="AC637" s="200"/>
      <c r="AD637" s="200"/>
      <c r="AE637" s="201"/>
      <c r="IQ637" s="126"/>
      <c r="IR637" s="126"/>
      <c r="IS637" s="126"/>
      <c r="IT637" s="126"/>
    </row>
    <row r="638" spans="1:254" s="123" customFormat="1" ht="14.25">
      <c r="A638" s="149">
        <v>630</v>
      </c>
      <c r="B638" s="149" t="s">
        <v>867</v>
      </c>
      <c r="C638" s="149" t="s">
        <v>862</v>
      </c>
      <c r="D638" s="149" t="s">
        <v>868</v>
      </c>
      <c r="E638" s="200"/>
      <c r="F638" s="201"/>
      <c r="G638" s="200"/>
      <c r="H638" s="200"/>
      <c r="I638" s="200"/>
      <c r="J638" s="155">
        <v>30</v>
      </c>
      <c r="K638" s="155">
        <v>0</v>
      </c>
      <c r="L638" s="172">
        <v>30</v>
      </c>
      <c r="M638" s="200"/>
      <c r="N638" s="200"/>
      <c r="O638" s="200"/>
      <c r="P638" s="200"/>
      <c r="Q638" s="200"/>
      <c r="R638" s="200"/>
      <c r="S638" s="200"/>
      <c r="T638" s="200"/>
      <c r="U638" s="200"/>
      <c r="V638" s="200"/>
      <c r="W638" s="200"/>
      <c r="X638" s="200"/>
      <c r="Y638" s="200"/>
      <c r="Z638" s="200"/>
      <c r="AA638" s="200"/>
      <c r="AB638" s="200"/>
      <c r="AC638" s="200"/>
      <c r="AD638" s="200"/>
      <c r="AE638" s="201"/>
      <c r="IQ638" s="126"/>
      <c r="IR638" s="126"/>
      <c r="IS638" s="126"/>
      <c r="IT638" s="126"/>
    </row>
    <row r="639" spans="1:254" s="123" customFormat="1" ht="14.25">
      <c r="A639" s="149">
        <v>631</v>
      </c>
      <c r="B639" s="149" t="s">
        <v>869</v>
      </c>
      <c r="C639" s="149" t="s">
        <v>862</v>
      </c>
      <c r="D639" s="149" t="s">
        <v>868</v>
      </c>
      <c r="E639" s="200"/>
      <c r="F639" s="201"/>
      <c r="G639" s="200"/>
      <c r="H639" s="200"/>
      <c r="I639" s="200"/>
      <c r="J639" s="155">
        <v>10</v>
      </c>
      <c r="K639" s="155">
        <v>10</v>
      </c>
      <c r="L639" s="172">
        <v>0</v>
      </c>
      <c r="M639" s="200"/>
      <c r="N639" s="200"/>
      <c r="O639" s="200"/>
      <c r="P639" s="200"/>
      <c r="Q639" s="200"/>
      <c r="R639" s="200"/>
      <c r="S639" s="200"/>
      <c r="T639" s="200"/>
      <c r="U639" s="200"/>
      <c r="V639" s="200"/>
      <c r="W639" s="200"/>
      <c r="X639" s="200"/>
      <c r="Y639" s="200"/>
      <c r="Z639" s="200"/>
      <c r="AA639" s="200"/>
      <c r="AB639" s="200"/>
      <c r="AC639" s="200"/>
      <c r="AD639" s="200"/>
      <c r="AE639" s="201"/>
      <c r="IQ639" s="126"/>
      <c r="IR639" s="126"/>
      <c r="IS639" s="126"/>
      <c r="IT639" s="126"/>
    </row>
    <row r="640" spans="1:254" s="123" customFormat="1" ht="14.25">
      <c r="A640" s="149">
        <v>632</v>
      </c>
      <c r="B640" s="149" t="s">
        <v>870</v>
      </c>
      <c r="C640" s="149" t="s">
        <v>862</v>
      </c>
      <c r="D640" s="149" t="s">
        <v>862</v>
      </c>
      <c r="E640" s="200"/>
      <c r="F640" s="201"/>
      <c r="G640" s="200"/>
      <c r="H640" s="200"/>
      <c r="I640" s="200"/>
      <c r="J640" s="155">
        <v>5</v>
      </c>
      <c r="K640" s="155">
        <v>0</v>
      </c>
      <c r="L640" s="172">
        <v>5</v>
      </c>
      <c r="M640" s="200"/>
      <c r="N640" s="200"/>
      <c r="O640" s="200"/>
      <c r="P640" s="200"/>
      <c r="Q640" s="200"/>
      <c r="R640" s="200"/>
      <c r="S640" s="200"/>
      <c r="T640" s="200"/>
      <c r="U640" s="200"/>
      <c r="V640" s="200"/>
      <c r="W640" s="200"/>
      <c r="X640" s="200"/>
      <c r="Y640" s="200"/>
      <c r="Z640" s="200"/>
      <c r="AA640" s="200"/>
      <c r="AB640" s="200"/>
      <c r="AC640" s="200"/>
      <c r="AD640" s="200"/>
      <c r="AE640" s="201"/>
      <c r="IQ640" s="126"/>
      <c r="IR640" s="126"/>
      <c r="IS640" s="126"/>
      <c r="IT640" s="126"/>
    </row>
    <row r="641" spans="1:254" s="123" customFormat="1" ht="14.25">
      <c r="A641" s="149">
        <v>633</v>
      </c>
      <c r="B641" s="149" t="s">
        <v>871</v>
      </c>
      <c r="C641" s="149" t="s">
        <v>862</v>
      </c>
      <c r="D641" s="149" t="s">
        <v>872</v>
      </c>
      <c r="E641" s="200"/>
      <c r="F641" s="201"/>
      <c r="G641" s="200"/>
      <c r="H641" s="200"/>
      <c r="I641" s="200"/>
      <c r="J641" s="155">
        <v>5</v>
      </c>
      <c r="K641" s="155">
        <v>5</v>
      </c>
      <c r="L641" s="172">
        <v>0</v>
      </c>
      <c r="M641" s="200"/>
      <c r="N641" s="200"/>
      <c r="O641" s="200"/>
      <c r="P641" s="200"/>
      <c r="Q641" s="200"/>
      <c r="R641" s="200"/>
      <c r="S641" s="200"/>
      <c r="T641" s="200"/>
      <c r="U641" s="200"/>
      <c r="V641" s="200"/>
      <c r="W641" s="200"/>
      <c r="X641" s="200"/>
      <c r="Y641" s="200"/>
      <c r="Z641" s="200"/>
      <c r="AA641" s="200"/>
      <c r="AB641" s="200"/>
      <c r="AC641" s="200"/>
      <c r="AD641" s="200"/>
      <c r="AE641" s="201"/>
      <c r="IQ641" s="126"/>
      <c r="IR641" s="126"/>
      <c r="IS641" s="126"/>
      <c r="IT641" s="126"/>
    </row>
    <row r="642" spans="1:254" s="123" customFormat="1" ht="14.25">
      <c r="A642" s="149">
        <v>634</v>
      </c>
      <c r="B642" s="149" t="s">
        <v>873</v>
      </c>
      <c r="C642" s="149" t="s">
        <v>862</v>
      </c>
      <c r="D642" s="149" t="s">
        <v>868</v>
      </c>
      <c r="E642" s="200"/>
      <c r="F642" s="201"/>
      <c r="G642" s="200"/>
      <c r="H642" s="200"/>
      <c r="I642" s="200"/>
      <c r="J642" s="155">
        <v>19.44</v>
      </c>
      <c r="K642" s="155">
        <v>0</v>
      </c>
      <c r="L642" s="172">
        <v>19.44</v>
      </c>
      <c r="M642" s="200"/>
      <c r="N642" s="200"/>
      <c r="O642" s="200"/>
      <c r="P642" s="200"/>
      <c r="Q642" s="200"/>
      <c r="R642" s="200"/>
      <c r="S642" s="200"/>
      <c r="T642" s="200"/>
      <c r="U642" s="200"/>
      <c r="V642" s="200"/>
      <c r="W642" s="200"/>
      <c r="X642" s="200"/>
      <c r="Y642" s="200"/>
      <c r="Z642" s="200"/>
      <c r="AA642" s="200"/>
      <c r="AB642" s="200"/>
      <c r="AC642" s="200"/>
      <c r="AD642" s="200"/>
      <c r="AE642" s="201"/>
      <c r="IQ642" s="126"/>
      <c r="IR642" s="126"/>
      <c r="IS642" s="126"/>
      <c r="IT642" s="126"/>
    </row>
    <row r="643" spans="1:254" s="123" customFormat="1" ht="14.25">
      <c r="A643" s="149">
        <v>635</v>
      </c>
      <c r="B643" s="149" t="s">
        <v>874</v>
      </c>
      <c r="C643" s="149" t="s">
        <v>862</v>
      </c>
      <c r="D643" s="149" t="s">
        <v>868</v>
      </c>
      <c r="E643" s="200"/>
      <c r="F643" s="201"/>
      <c r="G643" s="200"/>
      <c r="H643" s="200"/>
      <c r="I643" s="200"/>
      <c r="J643" s="155">
        <v>17.74</v>
      </c>
      <c r="K643" s="155">
        <v>17.74</v>
      </c>
      <c r="L643" s="172">
        <v>0</v>
      </c>
      <c r="M643" s="200"/>
      <c r="N643" s="200"/>
      <c r="O643" s="200"/>
      <c r="P643" s="200"/>
      <c r="Q643" s="200"/>
      <c r="R643" s="200"/>
      <c r="S643" s="200"/>
      <c r="T643" s="200"/>
      <c r="U643" s="200"/>
      <c r="V643" s="200"/>
      <c r="W643" s="200"/>
      <c r="X643" s="200"/>
      <c r="Y643" s="200"/>
      <c r="Z643" s="200"/>
      <c r="AA643" s="200"/>
      <c r="AB643" s="200"/>
      <c r="AC643" s="200"/>
      <c r="AD643" s="200"/>
      <c r="AE643" s="201"/>
      <c r="IQ643" s="126"/>
      <c r="IR643" s="126"/>
      <c r="IS643" s="126"/>
      <c r="IT643" s="126"/>
    </row>
    <row r="644" spans="1:254" s="123" customFormat="1" ht="14.25">
      <c r="A644" s="149">
        <v>636</v>
      </c>
      <c r="B644" s="149" t="s">
        <v>875</v>
      </c>
      <c r="C644" s="149" t="s">
        <v>862</v>
      </c>
      <c r="D644" s="149" t="s">
        <v>868</v>
      </c>
      <c r="E644" s="200"/>
      <c r="F644" s="201"/>
      <c r="G644" s="200"/>
      <c r="H644" s="200"/>
      <c r="I644" s="200"/>
      <c r="J644" s="155">
        <v>20</v>
      </c>
      <c r="K644" s="155">
        <v>20</v>
      </c>
      <c r="L644" s="172">
        <v>0</v>
      </c>
      <c r="M644" s="200"/>
      <c r="N644" s="200"/>
      <c r="O644" s="200"/>
      <c r="P644" s="200"/>
      <c r="Q644" s="200"/>
      <c r="R644" s="200"/>
      <c r="S644" s="200"/>
      <c r="T644" s="200"/>
      <c r="U644" s="200"/>
      <c r="V644" s="200"/>
      <c r="W644" s="200"/>
      <c r="X644" s="200"/>
      <c r="Y644" s="200"/>
      <c r="Z644" s="200"/>
      <c r="AA644" s="200"/>
      <c r="AB644" s="200"/>
      <c r="AC644" s="200"/>
      <c r="AD644" s="200"/>
      <c r="AE644" s="201"/>
      <c r="IQ644" s="126"/>
      <c r="IR644" s="126"/>
      <c r="IS644" s="126"/>
      <c r="IT644" s="126"/>
    </row>
    <row r="645" spans="1:254" s="123" customFormat="1" ht="14.25">
      <c r="A645" s="149">
        <v>637</v>
      </c>
      <c r="B645" s="149" t="s">
        <v>876</v>
      </c>
      <c r="C645" s="149" t="s">
        <v>862</v>
      </c>
      <c r="D645" s="149" t="s">
        <v>868</v>
      </c>
      <c r="E645" s="200"/>
      <c r="F645" s="201"/>
      <c r="G645" s="200"/>
      <c r="H645" s="200"/>
      <c r="I645" s="200"/>
      <c r="J645" s="155">
        <v>10</v>
      </c>
      <c r="K645" s="155">
        <v>10</v>
      </c>
      <c r="L645" s="172">
        <v>0</v>
      </c>
      <c r="M645" s="200"/>
      <c r="N645" s="200"/>
      <c r="O645" s="200"/>
      <c r="P645" s="200"/>
      <c r="Q645" s="200"/>
      <c r="R645" s="200"/>
      <c r="S645" s="200"/>
      <c r="T645" s="200"/>
      <c r="U645" s="200"/>
      <c r="V645" s="200"/>
      <c r="W645" s="200"/>
      <c r="X645" s="200"/>
      <c r="Y645" s="200"/>
      <c r="Z645" s="200"/>
      <c r="AA645" s="200"/>
      <c r="AB645" s="200"/>
      <c r="AC645" s="200"/>
      <c r="AD645" s="200"/>
      <c r="AE645" s="201"/>
      <c r="IQ645" s="126"/>
      <c r="IR645" s="126"/>
      <c r="IS645" s="126"/>
      <c r="IT645" s="126"/>
    </row>
    <row r="646" spans="1:254" s="123" customFormat="1" ht="14.25">
      <c r="A646" s="149">
        <v>638</v>
      </c>
      <c r="B646" s="149" t="s">
        <v>877</v>
      </c>
      <c r="C646" s="149" t="s">
        <v>862</v>
      </c>
      <c r="D646" s="149" t="s">
        <v>862</v>
      </c>
      <c r="E646" s="200"/>
      <c r="F646" s="201"/>
      <c r="G646" s="200"/>
      <c r="H646" s="200"/>
      <c r="I646" s="200"/>
      <c r="J646" s="155">
        <v>10</v>
      </c>
      <c r="K646" s="155">
        <v>10</v>
      </c>
      <c r="L646" s="172">
        <v>0</v>
      </c>
      <c r="M646" s="200"/>
      <c r="N646" s="200"/>
      <c r="O646" s="200"/>
      <c r="P646" s="200"/>
      <c r="Q646" s="200"/>
      <c r="R646" s="200"/>
      <c r="S646" s="200"/>
      <c r="T646" s="200"/>
      <c r="U646" s="200"/>
      <c r="V646" s="200"/>
      <c r="W646" s="200"/>
      <c r="X646" s="200"/>
      <c r="Y646" s="200"/>
      <c r="Z646" s="200"/>
      <c r="AA646" s="200"/>
      <c r="AB646" s="200"/>
      <c r="AC646" s="200"/>
      <c r="AD646" s="200"/>
      <c r="AE646" s="201"/>
      <c r="IQ646" s="126"/>
      <c r="IR646" s="126"/>
      <c r="IS646" s="126"/>
      <c r="IT646" s="126"/>
    </row>
    <row r="647" spans="1:254" s="123" customFormat="1" ht="14.25">
      <c r="A647" s="149">
        <v>639</v>
      </c>
      <c r="B647" s="149" t="s">
        <v>878</v>
      </c>
      <c r="C647" s="149" t="s">
        <v>862</v>
      </c>
      <c r="D647" s="149" t="s">
        <v>863</v>
      </c>
      <c r="E647" s="200"/>
      <c r="F647" s="201"/>
      <c r="G647" s="200"/>
      <c r="H647" s="200"/>
      <c r="I647" s="200"/>
      <c r="J647" s="155">
        <v>30</v>
      </c>
      <c r="K647" s="155">
        <v>30</v>
      </c>
      <c r="L647" s="172">
        <v>0</v>
      </c>
      <c r="M647" s="200"/>
      <c r="N647" s="200"/>
      <c r="O647" s="200"/>
      <c r="P647" s="200"/>
      <c r="Q647" s="200"/>
      <c r="R647" s="200"/>
      <c r="S647" s="200"/>
      <c r="T647" s="200"/>
      <c r="U647" s="200"/>
      <c r="V647" s="200"/>
      <c r="W647" s="200"/>
      <c r="X647" s="200"/>
      <c r="Y647" s="200"/>
      <c r="Z647" s="200"/>
      <c r="AA647" s="200"/>
      <c r="AB647" s="200"/>
      <c r="AC647" s="200"/>
      <c r="AD647" s="200"/>
      <c r="AE647" s="201"/>
      <c r="IQ647" s="126"/>
      <c r="IR647" s="126"/>
      <c r="IS647" s="126"/>
      <c r="IT647" s="126"/>
    </row>
    <row r="648" spans="1:254" s="123" customFormat="1" ht="14.25">
      <c r="A648" s="149">
        <v>640</v>
      </c>
      <c r="B648" s="149" t="s">
        <v>879</v>
      </c>
      <c r="C648" s="149" t="s">
        <v>862</v>
      </c>
      <c r="D648" s="149" t="s">
        <v>862</v>
      </c>
      <c r="E648" s="200"/>
      <c r="F648" s="201"/>
      <c r="G648" s="200"/>
      <c r="H648" s="200"/>
      <c r="I648" s="200"/>
      <c r="J648" s="155">
        <v>13.228</v>
      </c>
      <c r="K648" s="155">
        <v>13.2</v>
      </c>
      <c r="L648" s="172">
        <v>0.02800000000000047</v>
      </c>
      <c r="M648" s="200"/>
      <c r="N648" s="200"/>
      <c r="O648" s="200"/>
      <c r="P648" s="200"/>
      <c r="Q648" s="200"/>
      <c r="R648" s="200"/>
      <c r="S648" s="200"/>
      <c r="T648" s="200"/>
      <c r="U648" s="200"/>
      <c r="V648" s="200"/>
      <c r="W648" s="200"/>
      <c r="X648" s="200"/>
      <c r="Y648" s="200"/>
      <c r="Z648" s="200"/>
      <c r="AA648" s="200"/>
      <c r="AB648" s="200"/>
      <c r="AC648" s="200"/>
      <c r="AD648" s="200"/>
      <c r="AE648" s="201"/>
      <c r="IQ648" s="126"/>
      <c r="IR648" s="126"/>
      <c r="IS648" s="126"/>
      <c r="IT648" s="126"/>
    </row>
    <row r="649" spans="1:254" s="123" customFormat="1" ht="14.25">
      <c r="A649" s="149">
        <v>641</v>
      </c>
      <c r="B649" s="149" t="s">
        <v>880</v>
      </c>
      <c r="C649" s="149" t="s">
        <v>862</v>
      </c>
      <c r="D649" s="149" t="s">
        <v>862</v>
      </c>
      <c r="E649" s="200"/>
      <c r="F649" s="201"/>
      <c r="G649" s="200"/>
      <c r="H649" s="200"/>
      <c r="I649" s="200"/>
      <c r="J649" s="155">
        <v>166.5</v>
      </c>
      <c r="K649" s="155">
        <v>2.4</v>
      </c>
      <c r="L649" s="172">
        <v>164.1</v>
      </c>
      <c r="M649" s="200"/>
      <c r="N649" s="200"/>
      <c r="O649" s="200"/>
      <c r="P649" s="200"/>
      <c r="Q649" s="200"/>
      <c r="R649" s="200"/>
      <c r="S649" s="200"/>
      <c r="T649" s="200"/>
      <c r="U649" s="200"/>
      <c r="V649" s="200"/>
      <c r="W649" s="200"/>
      <c r="X649" s="200"/>
      <c r="Y649" s="200"/>
      <c r="Z649" s="200"/>
      <c r="AA649" s="200"/>
      <c r="AB649" s="200"/>
      <c r="AC649" s="200"/>
      <c r="AD649" s="200"/>
      <c r="AE649" s="201"/>
      <c r="IQ649" s="126"/>
      <c r="IR649" s="126"/>
      <c r="IS649" s="126"/>
      <c r="IT649" s="126"/>
    </row>
    <row r="650" spans="1:254" s="123" customFormat="1" ht="14.25">
      <c r="A650" s="149">
        <v>642</v>
      </c>
      <c r="B650" s="149" t="s">
        <v>881</v>
      </c>
      <c r="C650" s="149" t="s">
        <v>862</v>
      </c>
      <c r="D650" s="149" t="s">
        <v>868</v>
      </c>
      <c r="E650" s="200"/>
      <c r="F650" s="201"/>
      <c r="G650" s="200"/>
      <c r="H650" s="200"/>
      <c r="I650" s="200"/>
      <c r="J650" s="155">
        <v>62</v>
      </c>
      <c r="K650" s="155">
        <v>62</v>
      </c>
      <c r="L650" s="172">
        <v>0</v>
      </c>
      <c r="M650" s="200"/>
      <c r="N650" s="200"/>
      <c r="O650" s="200"/>
      <c r="P650" s="200"/>
      <c r="Q650" s="200"/>
      <c r="R650" s="200"/>
      <c r="S650" s="200"/>
      <c r="T650" s="200"/>
      <c r="U650" s="200"/>
      <c r="V650" s="200"/>
      <c r="W650" s="200"/>
      <c r="X650" s="200"/>
      <c r="Y650" s="200"/>
      <c r="Z650" s="200"/>
      <c r="AA650" s="200"/>
      <c r="AB650" s="200"/>
      <c r="AC650" s="200"/>
      <c r="AD650" s="200"/>
      <c r="AE650" s="201"/>
      <c r="IQ650" s="126"/>
      <c r="IR650" s="126"/>
      <c r="IS650" s="126"/>
      <c r="IT650" s="126"/>
    </row>
    <row r="651" spans="1:254" s="123" customFormat="1" ht="14.25">
      <c r="A651" s="149">
        <v>643</v>
      </c>
      <c r="B651" s="149" t="s">
        <v>882</v>
      </c>
      <c r="C651" s="149" t="s">
        <v>862</v>
      </c>
      <c r="D651" s="149" t="s">
        <v>868</v>
      </c>
      <c r="E651" s="200"/>
      <c r="F651" s="201"/>
      <c r="G651" s="200"/>
      <c r="H651" s="200"/>
      <c r="I651" s="200"/>
      <c r="J651" s="155">
        <v>29</v>
      </c>
      <c r="K651" s="155">
        <v>18</v>
      </c>
      <c r="L651" s="172">
        <v>11</v>
      </c>
      <c r="M651" s="200"/>
      <c r="N651" s="200"/>
      <c r="O651" s="200"/>
      <c r="P651" s="200"/>
      <c r="Q651" s="200"/>
      <c r="R651" s="200"/>
      <c r="S651" s="200"/>
      <c r="T651" s="200"/>
      <c r="U651" s="200"/>
      <c r="V651" s="200"/>
      <c r="W651" s="200"/>
      <c r="X651" s="200"/>
      <c r="Y651" s="200"/>
      <c r="Z651" s="200"/>
      <c r="AA651" s="200"/>
      <c r="AB651" s="200"/>
      <c r="AC651" s="200"/>
      <c r="AD651" s="200"/>
      <c r="AE651" s="201"/>
      <c r="IQ651" s="126"/>
      <c r="IR651" s="126"/>
      <c r="IS651" s="126"/>
      <c r="IT651" s="126"/>
    </row>
    <row r="652" spans="1:254" s="123" customFormat="1" ht="14.25">
      <c r="A652" s="149">
        <v>644</v>
      </c>
      <c r="B652" s="149" t="s">
        <v>883</v>
      </c>
      <c r="C652" s="149" t="s">
        <v>862</v>
      </c>
      <c r="D652" s="149" t="s">
        <v>868</v>
      </c>
      <c r="E652" s="200"/>
      <c r="F652" s="201"/>
      <c r="G652" s="200"/>
      <c r="H652" s="200"/>
      <c r="I652" s="200"/>
      <c r="J652" s="155">
        <v>12.5</v>
      </c>
      <c r="K652" s="155">
        <v>12.5</v>
      </c>
      <c r="L652" s="172">
        <v>0</v>
      </c>
      <c r="M652" s="200"/>
      <c r="N652" s="200"/>
      <c r="O652" s="200"/>
      <c r="P652" s="200"/>
      <c r="Q652" s="200"/>
      <c r="R652" s="200"/>
      <c r="S652" s="200"/>
      <c r="T652" s="200"/>
      <c r="U652" s="200"/>
      <c r="V652" s="200"/>
      <c r="W652" s="200"/>
      <c r="X652" s="200"/>
      <c r="Y652" s="200"/>
      <c r="Z652" s="200"/>
      <c r="AA652" s="200"/>
      <c r="AB652" s="200"/>
      <c r="AC652" s="200"/>
      <c r="AD652" s="200"/>
      <c r="AE652" s="201"/>
      <c r="IQ652" s="126"/>
      <c r="IR652" s="126"/>
      <c r="IS652" s="126"/>
      <c r="IT652" s="126"/>
    </row>
    <row r="653" spans="1:254" s="123" customFormat="1" ht="14.25">
      <c r="A653" s="149">
        <v>645</v>
      </c>
      <c r="B653" s="149" t="s">
        <v>884</v>
      </c>
      <c r="C653" s="149" t="s">
        <v>862</v>
      </c>
      <c r="D653" s="149" t="s">
        <v>868</v>
      </c>
      <c r="E653" s="200"/>
      <c r="F653" s="201"/>
      <c r="G653" s="200"/>
      <c r="H653" s="200"/>
      <c r="I653" s="200"/>
      <c r="J653" s="155">
        <v>5</v>
      </c>
      <c r="K653" s="155">
        <v>5</v>
      </c>
      <c r="L653" s="172">
        <v>0</v>
      </c>
      <c r="M653" s="200"/>
      <c r="N653" s="200"/>
      <c r="O653" s="200"/>
      <c r="P653" s="200"/>
      <c r="Q653" s="200"/>
      <c r="R653" s="200"/>
      <c r="S653" s="200"/>
      <c r="T653" s="200"/>
      <c r="U653" s="200"/>
      <c r="V653" s="200"/>
      <c r="W653" s="200"/>
      <c r="X653" s="200"/>
      <c r="Y653" s="200"/>
      <c r="Z653" s="200"/>
      <c r="AA653" s="200"/>
      <c r="AB653" s="200"/>
      <c r="AC653" s="200"/>
      <c r="AD653" s="200"/>
      <c r="AE653" s="201"/>
      <c r="IQ653" s="126"/>
      <c r="IR653" s="126"/>
      <c r="IS653" s="126"/>
      <c r="IT653" s="126"/>
    </row>
    <row r="654" spans="1:254" s="123" customFormat="1" ht="14.25">
      <c r="A654" s="149">
        <v>646</v>
      </c>
      <c r="B654" s="149" t="s">
        <v>885</v>
      </c>
      <c r="C654" s="149" t="s">
        <v>886</v>
      </c>
      <c r="D654" s="149" t="s">
        <v>886</v>
      </c>
      <c r="E654" s="200"/>
      <c r="F654" s="201"/>
      <c r="G654" s="200"/>
      <c r="H654" s="200"/>
      <c r="I654" s="200"/>
      <c r="J654" s="155">
        <v>8.04</v>
      </c>
      <c r="K654" s="155">
        <v>8.04</v>
      </c>
      <c r="L654" s="172">
        <v>0</v>
      </c>
      <c r="M654" s="200"/>
      <c r="N654" s="200"/>
      <c r="O654" s="200"/>
      <c r="P654" s="200"/>
      <c r="Q654" s="200"/>
      <c r="R654" s="200"/>
      <c r="S654" s="200"/>
      <c r="T654" s="200"/>
      <c r="U654" s="200"/>
      <c r="V654" s="200"/>
      <c r="W654" s="200"/>
      <c r="X654" s="200"/>
      <c r="Y654" s="200"/>
      <c r="Z654" s="200"/>
      <c r="AA654" s="200"/>
      <c r="AB654" s="200"/>
      <c r="AC654" s="200"/>
      <c r="AD654" s="200"/>
      <c r="AE654" s="201"/>
      <c r="IQ654" s="126"/>
      <c r="IR654" s="126"/>
      <c r="IS654" s="126"/>
      <c r="IT654" s="126"/>
    </row>
    <row r="655" spans="1:254" s="123" customFormat="1" ht="14.25">
      <c r="A655" s="149">
        <v>647</v>
      </c>
      <c r="B655" s="149" t="s">
        <v>887</v>
      </c>
      <c r="C655" s="149" t="s">
        <v>886</v>
      </c>
      <c r="D655" s="149" t="s">
        <v>886</v>
      </c>
      <c r="E655" s="200"/>
      <c r="F655" s="201"/>
      <c r="G655" s="200"/>
      <c r="H655" s="200"/>
      <c r="I655" s="200"/>
      <c r="J655" s="155">
        <v>10</v>
      </c>
      <c r="K655" s="155">
        <v>10</v>
      </c>
      <c r="L655" s="172">
        <v>0</v>
      </c>
      <c r="M655" s="200"/>
      <c r="N655" s="200"/>
      <c r="O655" s="200"/>
      <c r="P655" s="200"/>
      <c r="Q655" s="200"/>
      <c r="R655" s="200"/>
      <c r="S655" s="200"/>
      <c r="T655" s="200"/>
      <c r="U655" s="200"/>
      <c r="V655" s="200"/>
      <c r="W655" s="200"/>
      <c r="X655" s="200"/>
      <c r="Y655" s="200"/>
      <c r="Z655" s="200"/>
      <c r="AA655" s="200"/>
      <c r="AB655" s="200"/>
      <c r="AC655" s="200"/>
      <c r="AD655" s="200"/>
      <c r="AE655" s="201"/>
      <c r="IQ655" s="126"/>
      <c r="IR655" s="126"/>
      <c r="IS655" s="126"/>
      <c r="IT655" s="126"/>
    </row>
    <row r="656" spans="1:254" s="123" customFormat="1" ht="14.25">
      <c r="A656" s="149">
        <v>648</v>
      </c>
      <c r="B656" s="149" t="s">
        <v>888</v>
      </c>
      <c r="C656" s="149" t="s">
        <v>889</v>
      </c>
      <c r="D656" s="149" t="s">
        <v>889</v>
      </c>
      <c r="E656" s="200"/>
      <c r="F656" s="201"/>
      <c r="G656" s="200"/>
      <c r="H656" s="200"/>
      <c r="I656" s="200"/>
      <c r="J656" s="155">
        <v>21.71</v>
      </c>
      <c r="K656" s="155">
        <v>21.71</v>
      </c>
      <c r="L656" s="172">
        <v>0</v>
      </c>
      <c r="M656" s="200"/>
      <c r="N656" s="200"/>
      <c r="O656" s="200"/>
      <c r="P656" s="200"/>
      <c r="Q656" s="200"/>
      <c r="R656" s="200"/>
      <c r="S656" s="200"/>
      <c r="T656" s="200"/>
      <c r="U656" s="200"/>
      <c r="V656" s="200"/>
      <c r="W656" s="200"/>
      <c r="X656" s="200"/>
      <c r="Y656" s="200"/>
      <c r="Z656" s="200"/>
      <c r="AA656" s="200"/>
      <c r="AB656" s="200"/>
      <c r="AC656" s="200"/>
      <c r="AD656" s="200"/>
      <c r="AE656" s="201"/>
      <c r="IQ656" s="126"/>
      <c r="IR656" s="126"/>
      <c r="IS656" s="126"/>
      <c r="IT656" s="126"/>
    </row>
    <row r="657" spans="1:254" s="123" customFormat="1" ht="14.25">
      <c r="A657" s="149">
        <v>649</v>
      </c>
      <c r="B657" s="149" t="s">
        <v>890</v>
      </c>
      <c r="C657" s="149" t="s">
        <v>889</v>
      </c>
      <c r="D657" s="149" t="s">
        <v>889</v>
      </c>
      <c r="E657" s="200"/>
      <c r="F657" s="201"/>
      <c r="G657" s="200"/>
      <c r="H657" s="200"/>
      <c r="I657" s="200"/>
      <c r="J657" s="155">
        <v>30</v>
      </c>
      <c r="K657" s="155">
        <v>0</v>
      </c>
      <c r="L657" s="172">
        <v>30</v>
      </c>
      <c r="M657" s="200"/>
      <c r="N657" s="200"/>
      <c r="O657" s="200"/>
      <c r="P657" s="200"/>
      <c r="Q657" s="200"/>
      <c r="R657" s="200"/>
      <c r="S657" s="200"/>
      <c r="T657" s="200"/>
      <c r="U657" s="200"/>
      <c r="V657" s="200"/>
      <c r="W657" s="200"/>
      <c r="X657" s="200"/>
      <c r="Y657" s="200"/>
      <c r="Z657" s="200"/>
      <c r="AA657" s="200"/>
      <c r="AB657" s="200"/>
      <c r="AC657" s="200"/>
      <c r="AD657" s="200"/>
      <c r="AE657" s="201"/>
      <c r="IQ657" s="126"/>
      <c r="IR657" s="126"/>
      <c r="IS657" s="126"/>
      <c r="IT657" s="126"/>
    </row>
    <row r="658" spans="1:254" s="123" customFormat="1" ht="14.25">
      <c r="A658" s="149">
        <v>650</v>
      </c>
      <c r="B658" s="149" t="s">
        <v>891</v>
      </c>
      <c r="C658" s="149" t="s">
        <v>889</v>
      </c>
      <c r="D658" s="149" t="s">
        <v>889</v>
      </c>
      <c r="E658" s="200"/>
      <c r="F658" s="201"/>
      <c r="G658" s="200"/>
      <c r="H658" s="200"/>
      <c r="I658" s="200"/>
      <c r="J658" s="155">
        <v>100</v>
      </c>
      <c r="K658" s="155">
        <v>20</v>
      </c>
      <c r="L658" s="172">
        <v>80</v>
      </c>
      <c r="M658" s="200"/>
      <c r="N658" s="200"/>
      <c r="O658" s="200"/>
      <c r="P658" s="200"/>
      <c r="Q658" s="200"/>
      <c r="R658" s="200"/>
      <c r="S658" s="200"/>
      <c r="T658" s="200"/>
      <c r="U658" s="200"/>
      <c r="V658" s="200"/>
      <c r="W658" s="200"/>
      <c r="X658" s="200"/>
      <c r="Y658" s="200"/>
      <c r="Z658" s="200"/>
      <c r="AA658" s="200"/>
      <c r="AB658" s="200"/>
      <c r="AC658" s="200"/>
      <c r="AD658" s="200"/>
      <c r="AE658" s="201"/>
      <c r="IQ658" s="126"/>
      <c r="IR658" s="126"/>
      <c r="IS658" s="126"/>
      <c r="IT658" s="126"/>
    </row>
    <row r="659" spans="1:254" s="123" customFormat="1" ht="14.25">
      <c r="A659" s="149">
        <v>651</v>
      </c>
      <c r="B659" s="149" t="s">
        <v>892</v>
      </c>
      <c r="C659" s="149" t="s">
        <v>889</v>
      </c>
      <c r="D659" s="149" t="s">
        <v>889</v>
      </c>
      <c r="E659" s="200"/>
      <c r="F659" s="201"/>
      <c r="G659" s="200"/>
      <c r="H659" s="200"/>
      <c r="I659" s="200"/>
      <c r="J659" s="155">
        <v>28.7</v>
      </c>
      <c r="K659" s="155">
        <v>28.7</v>
      </c>
      <c r="L659" s="172">
        <v>0</v>
      </c>
      <c r="M659" s="200"/>
      <c r="N659" s="200"/>
      <c r="O659" s="200"/>
      <c r="P659" s="200"/>
      <c r="Q659" s="200"/>
      <c r="R659" s="200"/>
      <c r="S659" s="200"/>
      <c r="T659" s="200"/>
      <c r="U659" s="200"/>
      <c r="V659" s="200"/>
      <c r="W659" s="200"/>
      <c r="X659" s="200"/>
      <c r="Y659" s="200"/>
      <c r="Z659" s="200"/>
      <c r="AA659" s="200"/>
      <c r="AB659" s="200"/>
      <c r="AC659" s="200"/>
      <c r="AD659" s="200"/>
      <c r="AE659" s="201"/>
      <c r="IQ659" s="126"/>
      <c r="IR659" s="126"/>
      <c r="IS659" s="126"/>
      <c r="IT659" s="126"/>
    </row>
    <row r="660" spans="1:254" s="123" customFormat="1" ht="14.25">
      <c r="A660" s="149">
        <v>652</v>
      </c>
      <c r="B660" s="149" t="s">
        <v>893</v>
      </c>
      <c r="C660" s="149" t="s">
        <v>889</v>
      </c>
      <c r="D660" s="149" t="s">
        <v>889</v>
      </c>
      <c r="E660" s="200"/>
      <c r="F660" s="201"/>
      <c r="G660" s="200"/>
      <c r="H660" s="200"/>
      <c r="I660" s="200"/>
      <c r="J660" s="155">
        <v>20</v>
      </c>
      <c r="K660" s="155">
        <v>0</v>
      </c>
      <c r="L660" s="172">
        <v>20</v>
      </c>
      <c r="M660" s="200"/>
      <c r="N660" s="200"/>
      <c r="O660" s="200"/>
      <c r="P660" s="200"/>
      <c r="Q660" s="200"/>
      <c r="R660" s="200"/>
      <c r="S660" s="200"/>
      <c r="T660" s="200"/>
      <c r="U660" s="200"/>
      <c r="V660" s="200"/>
      <c r="W660" s="200"/>
      <c r="X660" s="200"/>
      <c r="Y660" s="200"/>
      <c r="Z660" s="200"/>
      <c r="AA660" s="200"/>
      <c r="AB660" s="200"/>
      <c r="AC660" s="200"/>
      <c r="AD660" s="200"/>
      <c r="AE660" s="201"/>
      <c r="IQ660" s="126"/>
      <c r="IR660" s="126"/>
      <c r="IS660" s="126"/>
      <c r="IT660" s="126"/>
    </row>
    <row r="661" spans="1:254" s="123" customFormat="1" ht="14.25">
      <c r="A661" s="149">
        <v>653</v>
      </c>
      <c r="B661" s="149" t="s">
        <v>894</v>
      </c>
      <c r="C661" s="149" t="s">
        <v>889</v>
      </c>
      <c r="D661" s="149" t="s">
        <v>895</v>
      </c>
      <c r="E661" s="200"/>
      <c r="F661" s="201"/>
      <c r="G661" s="200"/>
      <c r="H661" s="200"/>
      <c r="I661" s="200"/>
      <c r="J661" s="155">
        <v>20</v>
      </c>
      <c r="K661" s="155">
        <v>10</v>
      </c>
      <c r="L661" s="172">
        <v>10</v>
      </c>
      <c r="M661" s="200"/>
      <c r="N661" s="200"/>
      <c r="O661" s="200"/>
      <c r="P661" s="200"/>
      <c r="Q661" s="200"/>
      <c r="R661" s="200"/>
      <c r="S661" s="200"/>
      <c r="T661" s="200"/>
      <c r="U661" s="200"/>
      <c r="V661" s="200"/>
      <c r="W661" s="200"/>
      <c r="X661" s="200"/>
      <c r="Y661" s="200"/>
      <c r="Z661" s="200"/>
      <c r="AA661" s="200"/>
      <c r="AB661" s="200"/>
      <c r="AC661" s="200"/>
      <c r="AD661" s="200"/>
      <c r="AE661" s="201"/>
      <c r="IQ661" s="126"/>
      <c r="IR661" s="126"/>
      <c r="IS661" s="126"/>
      <c r="IT661" s="126"/>
    </row>
    <row r="662" spans="1:254" s="123" customFormat="1" ht="14.25">
      <c r="A662" s="149">
        <v>654</v>
      </c>
      <c r="B662" s="149" t="s">
        <v>896</v>
      </c>
      <c r="C662" s="149" t="s">
        <v>889</v>
      </c>
      <c r="D662" s="149" t="s">
        <v>889</v>
      </c>
      <c r="E662" s="200"/>
      <c r="F662" s="201"/>
      <c r="G662" s="200"/>
      <c r="H662" s="200"/>
      <c r="I662" s="200"/>
      <c r="J662" s="155">
        <v>10</v>
      </c>
      <c r="K662" s="155">
        <v>10</v>
      </c>
      <c r="L662" s="172">
        <v>0</v>
      </c>
      <c r="M662" s="200"/>
      <c r="N662" s="200"/>
      <c r="O662" s="200"/>
      <c r="P662" s="200"/>
      <c r="Q662" s="200"/>
      <c r="R662" s="200"/>
      <c r="S662" s="200"/>
      <c r="T662" s="200"/>
      <c r="U662" s="200"/>
      <c r="V662" s="200"/>
      <c r="W662" s="200"/>
      <c r="X662" s="200"/>
      <c r="Y662" s="200"/>
      <c r="Z662" s="200"/>
      <c r="AA662" s="200"/>
      <c r="AB662" s="200"/>
      <c r="AC662" s="200"/>
      <c r="AD662" s="200"/>
      <c r="AE662" s="201"/>
      <c r="IQ662" s="126"/>
      <c r="IR662" s="126"/>
      <c r="IS662" s="126"/>
      <c r="IT662" s="126"/>
    </row>
    <row r="663" spans="1:254" s="123" customFormat="1" ht="14.25">
      <c r="A663" s="149">
        <v>655</v>
      </c>
      <c r="B663" s="149" t="s">
        <v>897</v>
      </c>
      <c r="C663" s="149" t="s">
        <v>889</v>
      </c>
      <c r="D663" s="149" t="s">
        <v>889</v>
      </c>
      <c r="E663" s="200"/>
      <c r="F663" s="201"/>
      <c r="G663" s="200"/>
      <c r="H663" s="200"/>
      <c r="I663" s="200"/>
      <c r="J663" s="155">
        <v>13.5</v>
      </c>
      <c r="K663" s="155">
        <v>13.5</v>
      </c>
      <c r="L663" s="172">
        <v>0</v>
      </c>
      <c r="M663" s="200"/>
      <c r="N663" s="200"/>
      <c r="O663" s="200"/>
      <c r="P663" s="200"/>
      <c r="Q663" s="200"/>
      <c r="R663" s="200"/>
      <c r="S663" s="200"/>
      <c r="T663" s="200"/>
      <c r="U663" s="200"/>
      <c r="V663" s="200"/>
      <c r="W663" s="200"/>
      <c r="X663" s="200"/>
      <c r="Y663" s="200"/>
      <c r="Z663" s="200"/>
      <c r="AA663" s="200"/>
      <c r="AB663" s="200"/>
      <c r="AC663" s="200"/>
      <c r="AD663" s="200"/>
      <c r="AE663" s="201"/>
      <c r="IQ663" s="126"/>
      <c r="IR663" s="126"/>
      <c r="IS663" s="126"/>
      <c r="IT663" s="126"/>
    </row>
    <row r="664" spans="1:254" s="123" customFormat="1" ht="14.25">
      <c r="A664" s="149">
        <v>656</v>
      </c>
      <c r="B664" s="149" t="s">
        <v>898</v>
      </c>
      <c r="C664" s="149" t="s">
        <v>889</v>
      </c>
      <c r="D664" s="149" t="s">
        <v>889</v>
      </c>
      <c r="E664" s="200"/>
      <c r="F664" s="201"/>
      <c r="G664" s="200"/>
      <c r="H664" s="200"/>
      <c r="I664" s="200"/>
      <c r="J664" s="155">
        <v>18.3</v>
      </c>
      <c r="K664" s="155">
        <v>0</v>
      </c>
      <c r="L664" s="172">
        <v>18.3</v>
      </c>
      <c r="M664" s="200"/>
      <c r="N664" s="200"/>
      <c r="O664" s="200"/>
      <c r="P664" s="200"/>
      <c r="Q664" s="200"/>
      <c r="R664" s="200"/>
      <c r="S664" s="200"/>
      <c r="T664" s="200"/>
      <c r="U664" s="200"/>
      <c r="V664" s="200"/>
      <c r="W664" s="200"/>
      <c r="X664" s="200"/>
      <c r="Y664" s="200"/>
      <c r="Z664" s="200"/>
      <c r="AA664" s="200"/>
      <c r="AB664" s="200"/>
      <c r="AC664" s="200"/>
      <c r="AD664" s="200"/>
      <c r="AE664" s="201"/>
      <c r="IQ664" s="126"/>
      <c r="IR664" s="126"/>
      <c r="IS664" s="126"/>
      <c r="IT664" s="126"/>
    </row>
    <row r="665" spans="1:254" s="123" customFormat="1" ht="14.25">
      <c r="A665" s="149">
        <v>657</v>
      </c>
      <c r="B665" s="149" t="s">
        <v>899</v>
      </c>
      <c r="C665" s="149" t="s">
        <v>889</v>
      </c>
      <c r="D665" s="149" t="s">
        <v>889</v>
      </c>
      <c r="E665" s="200"/>
      <c r="F665" s="201"/>
      <c r="G665" s="200"/>
      <c r="H665" s="200"/>
      <c r="I665" s="200"/>
      <c r="J665" s="155">
        <v>5</v>
      </c>
      <c r="K665" s="155">
        <v>5</v>
      </c>
      <c r="L665" s="172">
        <v>0</v>
      </c>
      <c r="M665" s="200"/>
      <c r="N665" s="200"/>
      <c r="O665" s="200"/>
      <c r="P665" s="200"/>
      <c r="Q665" s="200"/>
      <c r="R665" s="200"/>
      <c r="S665" s="200"/>
      <c r="T665" s="200"/>
      <c r="U665" s="200"/>
      <c r="V665" s="200"/>
      <c r="W665" s="200"/>
      <c r="X665" s="200"/>
      <c r="Y665" s="200"/>
      <c r="Z665" s="200"/>
      <c r="AA665" s="200"/>
      <c r="AB665" s="200"/>
      <c r="AC665" s="200"/>
      <c r="AD665" s="200"/>
      <c r="AE665" s="201"/>
      <c r="IQ665" s="126"/>
      <c r="IR665" s="126"/>
      <c r="IS665" s="126"/>
      <c r="IT665" s="126"/>
    </row>
    <row r="666" spans="1:254" s="123" customFormat="1" ht="14.25">
      <c r="A666" s="149">
        <v>658</v>
      </c>
      <c r="B666" s="149" t="s">
        <v>900</v>
      </c>
      <c r="C666" s="149" t="s">
        <v>889</v>
      </c>
      <c r="D666" s="149" t="s">
        <v>895</v>
      </c>
      <c r="E666" s="200"/>
      <c r="F666" s="201"/>
      <c r="G666" s="200"/>
      <c r="H666" s="200"/>
      <c r="I666" s="200"/>
      <c r="J666" s="155">
        <v>27</v>
      </c>
      <c r="K666" s="155">
        <v>27</v>
      </c>
      <c r="L666" s="172">
        <v>0</v>
      </c>
      <c r="M666" s="200"/>
      <c r="N666" s="200"/>
      <c r="O666" s="200"/>
      <c r="P666" s="200"/>
      <c r="Q666" s="200"/>
      <c r="R666" s="200"/>
      <c r="S666" s="200"/>
      <c r="T666" s="200"/>
      <c r="U666" s="200"/>
      <c r="V666" s="200"/>
      <c r="W666" s="200"/>
      <c r="X666" s="200"/>
      <c r="Y666" s="200"/>
      <c r="Z666" s="200"/>
      <c r="AA666" s="200"/>
      <c r="AB666" s="200"/>
      <c r="AC666" s="200"/>
      <c r="AD666" s="200"/>
      <c r="AE666" s="201"/>
      <c r="IQ666" s="126"/>
      <c r="IR666" s="126"/>
      <c r="IS666" s="126"/>
      <c r="IT666" s="126"/>
    </row>
    <row r="667" spans="1:254" s="123" customFormat="1" ht="14.25">
      <c r="A667" s="149">
        <v>659</v>
      </c>
      <c r="B667" s="149" t="s">
        <v>901</v>
      </c>
      <c r="C667" s="149" t="s">
        <v>889</v>
      </c>
      <c r="D667" s="149" t="s">
        <v>889</v>
      </c>
      <c r="E667" s="200"/>
      <c r="F667" s="201"/>
      <c r="G667" s="200"/>
      <c r="H667" s="200"/>
      <c r="I667" s="200"/>
      <c r="J667" s="155">
        <v>62</v>
      </c>
      <c r="K667" s="155">
        <v>62</v>
      </c>
      <c r="L667" s="172">
        <v>0</v>
      </c>
      <c r="M667" s="200"/>
      <c r="N667" s="200"/>
      <c r="O667" s="200"/>
      <c r="P667" s="200"/>
      <c r="Q667" s="200"/>
      <c r="R667" s="200"/>
      <c r="S667" s="200"/>
      <c r="T667" s="200"/>
      <c r="U667" s="200"/>
      <c r="V667" s="200"/>
      <c r="W667" s="200"/>
      <c r="X667" s="200"/>
      <c r="Y667" s="200"/>
      <c r="Z667" s="200"/>
      <c r="AA667" s="200"/>
      <c r="AB667" s="200"/>
      <c r="AC667" s="200"/>
      <c r="AD667" s="200"/>
      <c r="AE667" s="201"/>
      <c r="IQ667" s="126"/>
      <c r="IR667" s="126"/>
      <c r="IS667" s="126"/>
      <c r="IT667" s="126"/>
    </row>
    <row r="668" spans="1:254" s="123" customFormat="1" ht="14.25">
      <c r="A668" s="149">
        <v>660</v>
      </c>
      <c r="B668" s="149" t="s">
        <v>902</v>
      </c>
      <c r="C668" s="149" t="s">
        <v>889</v>
      </c>
      <c r="D668" s="149" t="s">
        <v>895</v>
      </c>
      <c r="E668" s="200"/>
      <c r="F668" s="201"/>
      <c r="G668" s="200"/>
      <c r="H668" s="200"/>
      <c r="I668" s="200"/>
      <c r="J668" s="155">
        <v>30</v>
      </c>
      <c r="K668" s="155">
        <v>21</v>
      </c>
      <c r="L668" s="172">
        <v>9</v>
      </c>
      <c r="M668" s="200"/>
      <c r="N668" s="200"/>
      <c r="O668" s="200"/>
      <c r="P668" s="200"/>
      <c r="Q668" s="200"/>
      <c r="R668" s="200"/>
      <c r="S668" s="200"/>
      <c r="T668" s="200"/>
      <c r="U668" s="200"/>
      <c r="V668" s="200"/>
      <c r="W668" s="200"/>
      <c r="X668" s="200"/>
      <c r="Y668" s="200"/>
      <c r="Z668" s="200"/>
      <c r="AA668" s="200"/>
      <c r="AB668" s="200"/>
      <c r="AC668" s="200"/>
      <c r="AD668" s="200"/>
      <c r="AE668" s="201"/>
      <c r="IQ668" s="126"/>
      <c r="IR668" s="126"/>
      <c r="IS668" s="126"/>
      <c r="IT668" s="126"/>
    </row>
    <row r="669" spans="1:254" s="123" customFormat="1" ht="14.25">
      <c r="A669" s="149">
        <v>661</v>
      </c>
      <c r="B669" s="149" t="s">
        <v>903</v>
      </c>
      <c r="C669" s="149" t="s">
        <v>889</v>
      </c>
      <c r="D669" s="149" t="s">
        <v>889</v>
      </c>
      <c r="E669" s="200"/>
      <c r="F669" s="201"/>
      <c r="G669" s="200"/>
      <c r="H669" s="200"/>
      <c r="I669" s="200"/>
      <c r="J669" s="155">
        <v>4</v>
      </c>
      <c r="K669" s="155">
        <v>0</v>
      </c>
      <c r="L669" s="172">
        <v>4</v>
      </c>
      <c r="M669" s="200"/>
      <c r="N669" s="200"/>
      <c r="O669" s="200"/>
      <c r="P669" s="200"/>
      <c r="Q669" s="200"/>
      <c r="R669" s="200"/>
      <c r="S669" s="200"/>
      <c r="T669" s="200"/>
      <c r="U669" s="200"/>
      <c r="V669" s="200"/>
      <c r="W669" s="200"/>
      <c r="X669" s="200"/>
      <c r="Y669" s="200"/>
      <c r="Z669" s="200"/>
      <c r="AA669" s="200"/>
      <c r="AB669" s="200"/>
      <c r="AC669" s="200"/>
      <c r="AD669" s="200"/>
      <c r="AE669" s="201"/>
      <c r="IQ669" s="126"/>
      <c r="IR669" s="126"/>
      <c r="IS669" s="126"/>
      <c r="IT669" s="126"/>
    </row>
    <row r="670" spans="1:254" s="123" customFormat="1" ht="14.25">
      <c r="A670" s="149">
        <v>662</v>
      </c>
      <c r="B670" s="149" t="s">
        <v>904</v>
      </c>
      <c r="C670" s="149" t="s">
        <v>889</v>
      </c>
      <c r="D670" s="149" t="s">
        <v>889</v>
      </c>
      <c r="E670" s="200"/>
      <c r="F670" s="201"/>
      <c r="G670" s="200"/>
      <c r="H670" s="200"/>
      <c r="I670" s="200"/>
      <c r="J670" s="155">
        <v>5</v>
      </c>
      <c r="K670" s="155">
        <v>5</v>
      </c>
      <c r="L670" s="172">
        <v>0</v>
      </c>
      <c r="M670" s="200"/>
      <c r="N670" s="200"/>
      <c r="O670" s="200"/>
      <c r="P670" s="200"/>
      <c r="Q670" s="200"/>
      <c r="R670" s="200"/>
      <c r="S670" s="200"/>
      <c r="T670" s="200"/>
      <c r="U670" s="200"/>
      <c r="V670" s="200"/>
      <c r="W670" s="200"/>
      <c r="X670" s="200"/>
      <c r="Y670" s="200"/>
      <c r="Z670" s="200"/>
      <c r="AA670" s="200"/>
      <c r="AB670" s="200"/>
      <c r="AC670" s="200"/>
      <c r="AD670" s="200"/>
      <c r="AE670" s="201"/>
      <c r="IQ670" s="126"/>
      <c r="IR670" s="126"/>
      <c r="IS670" s="126"/>
      <c r="IT670" s="126"/>
    </row>
    <row r="671" spans="1:254" s="123" customFormat="1" ht="14.25">
      <c r="A671" s="149">
        <v>663</v>
      </c>
      <c r="B671" s="149" t="s">
        <v>905</v>
      </c>
      <c r="C671" s="149" t="s">
        <v>889</v>
      </c>
      <c r="D671" s="149" t="s">
        <v>889</v>
      </c>
      <c r="E671" s="200"/>
      <c r="F671" s="201"/>
      <c r="G671" s="200"/>
      <c r="H671" s="200"/>
      <c r="I671" s="200"/>
      <c r="J671" s="155">
        <v>12.5</v>
      </c>
      <c r="K671" s="155">
        <v>12.5</v>
      </c>
      <c r="L671" s="172">
        <v>0</v>
      </c>
      <c r="M671" s="200"/>
      <c r="N671" s="200"/>
      <c r="O671" s="200"/>
      <c r="P671" s="200"/>
      <c r="Q671" s="200"/>
      <c r="R671" s="200"/>
      <c r="S671" s="200"/>
      <c r="T671" s="200"/>
      <c r="U671" s="200"/>
      <c r="V671" s="200"/>
      <c r="W671" s="200"/>
      <c r="X671" s="200"/>
      <c r="Y671" s="200"/>
      <c r="Z671" s="200"/>
      <c r="AA671" s="200"/>
      <c r="AB671" s="200"/>
      <c r="AC671" s="200"/>
      <c r="AD671" s="200"/>
      <c r="AE671" s="201"/>
      <c r="IQ671" s="126"/>
      <c r="IR671" s="126"/>
      <c r="IS671" s="126"/>
      <c r="IT671" s="126"/>
    </row>
    <row r="672" spans="1:254" s="123" customFormat="1" ht="14.25">
      <c r="A672" s="149">
        <v>664</v>
      </c>
      <c r="B672" s="149" t="s">
        <v>906</v>
      </c>
      <c r="C672" s="149" t="s">
        <v>889</v>
      </c>
      <c r="D672" s="149" t="s">
        <v>889</v>
      </c>
      <c r="E672" s="200"/>
      <c r="F672" s="201"/>
      <c r="G672" s="200"/>
      <c r="H672" s="200"/>
      <c r="I672" s="200"/>
      <c r="J672" s="155">
        <v>5</v>
      </c>
      <c r="K672" s="155">
        <v>5</v>
      </c>
      <c r="L672" s="172">
        <v>0</v>
      </c>
      <c r="M672" s="200"/>
      <c r="N672" s="200"/>
      <c r="O672" s="200"/>
      <c r="P672" s="200"/>
      <c r="Q672" s="200"/>
      <c r="R672" s="200"/>
      <c r="S672" s="200"/>
      <c r="T672" s="200"/>
      <c r="U672" s="200"/>
      <c r="V672" s="200"/>
      <c r="W672" s="200"/>
      <c r="X672" s="200"/>
      <c r="Y672" s="200"/>
      <c r="Z672" s="200"/>
      <c r="AA672" s="200"/>
      <c r="AB672" s="200"/>
      <c r="AC672" s="200"/>
      <c r="AD672" s="200"/>
      <c r="AE672" s="201"/>
      <c r="IQ672" s="126"/>
      <c r="IR672" s="126"/>
      <c r="IS672" s="126"/>
      <c r="IT672" s="126"/>
    </row>
    <row r="673" spans="1:254" s="123" customFormat="1" ht="14.25">
      <c r="A673" s="149">
        <v>665</v>
      </c>
      <c r="B673" s="157" t="s">
        <v>907</v>
      </c>
      <c r="C673" s="149" t="s">
        <v>908</v>
      </c>
      <c r="D673" s="148"/>
      <c r="E673" s="151" t="s">
        <v>38</v>
      </c>
      <c r="F673" s="154" t="s">
        <v>58</v>
      </c>
      <c r="G673" s="155">
        <v>487</v>
      </c>
      <c r="H673" s="154"/>
      <c r="I673" s="154"/>
      <c r="J673" s="155">
        <v>10</v>
      </c>
      <c r="K673" s="155">
        <v>10</v>
      </c>
      <c r="L673" s="172">
        <v>0</v>
      </c>
      <c r="M673" s="155" t="s">
        <v>40</v>
      </c>
      <c r="N673" s="155">
        <v>487</v>
      </c>
      <c r="O673" s="155">
        <v>1168</v>
      </c>
      <c r="P673" s="155">
        <v>487</v>
      </c>
      <c r="Q673" s="155">
        <v>1168</v>
      </c>
      <c r="R673" s="155">
        <v>100</v>
      </c>
      <c r="S673" s="155"/>
      <c r="T673" s="155"/>
      <c r="U673" s="155"/>
      <c r="V673" s="155"/>
      <c r="W673" s="155"/>
      <c r="X673" s="155"/>
      <c r="Y673" s="155"/>
      <c r="Z673" s="155"/>
      <c r="AA673" s="155"/>
      <c r="AB673" s="155"/>
      <c r="AC673" s="155"/>
      <c r="AD673" s="155"/>
      <c r="AE673" s="152"/>
      <c r="IQ673" s="126"/>
      <c r="IR673" s="126"/>
      <c r="IS673" s="126"/>
      <c r="IT673" s="126"/>
    </row>
    <row r="674" spans="1:254" s="123" customFormat="1" ht="14.25">
      <c r="A674" s="149">
        <v>666</v>
      </c>
      <c r="B674" s="157" t="s">
        <v>909</v>
      </c>
      <c r="C674" s="149" t="s">
        <v>908</v>
      </c>
      <c r="D674" s="148"/>
      <c r="E674" s="151" t="s">
        <v>38</v>
      </c>
      <c r="F674" s="154" t="s">
        <v>58</v>
      </c>
      <c r="G674" s="155">
        <v>487</v>
      </c>
      <c r="H674" s="154"/>
      <c r="I674" s="154"/>
      <c r="J674" s="155">
        <v>16.14</v>
      </c>
      <c r="K674" s="155">
        <v>16.14</v>
      </c>
      <c r="L674" s="172">
        <v>0</v>
      </c>
      <c r="M674" s="155" t="s">
        <v>40</v>
      </c>
      <c r="N674" s="155">
        <v>487</v>
      </c>
      <c r="O674" s="155">
        <v>1168</v>
      </c>
      <c r="P674" s="155">
        <v>487</v>
      </c>
      <c r="Q674" s="155">
        <v>1168</v>
      </c>
      <c r="R674" s="155">
        <v>200</v>
      </c>
      <c r="S674" s="155"/>
      <c r="T674" s="155"/>
      <c r="U674" s="155"/>
      <c r="V674" s="155"/>
      <c r="W674" s="155"/>
      <c r="X674" s="155"/>
      <c r="Y674" s="155"/>
      <c r="Z674" s="155"/>
      <c r="AA674" s="155"/>
      <c r="AB674" s="155"/>
      <c r="AC674" s="155"/>
      <c r="AD674" s="155"/>
      <c r="AE674" s="152"/>
      <c r="IQ674" s="126"/>
      <c r="IR674" s="126"/>
      <c r="IS674" s="126"/>
      <c r="IT674" s="126"/>
    </row>
    <row r="675" spans="1:254" s="123" customFormat="1" ht="14.25">
      <c r="A675" s="149">
        <v>667</v>
      </c>
      <c r="B675" s="150" t="s">
        <v>910</v>
      </c>
      <c r="C675" s="149" t="s">
        <v>908</v>
      </c>
      <c r="D675" s="148" t="s">
        <v>911</v>
      </c>
      <c r="E675" s="151" t="s">
        <v>38</v>
      </c>
      <c r="F675" s="154" t="s">
        <v>58</v>
      </c>
      <c r="G675" s="155">
        <v>63</v>
      </c>
      <c r="H675" s="155"/>
      <c r="I675" s="155"/>
      <c r="J675" s="155">
        <v>9</v>
      </c>
      <c r="K675" s="155">
        <v>9</v>
      </c>
      <c r="L675" s="172">
        <v>0</v>
      </c>
      <c r="M675" s="155" t="s">
        <v>40</v>
      </c>
      <c r="N675" s="155">
        <v>63</v>
      </c>
      <c r="O675" s="155">
        <v>167</v>
      </c>
      <c r="P675" s="155">
        <v>63</v>
      </c>
      <c r="Q675" s="155">
        <v>167</v>
      </c>
      <c r="R675" s="155"/>
      <c r="S675" s="155"/>
      <c r="T675" s="155"/>
      <c r="U675" s="155"/>
      <c r="V675" s="155"/>
      <c r="W675" s="155"/>
      <c r="X675" s="155"/>
      <c r="Y675" s="155"/>
      <c r="Z675" s="155"/>
      <c r="AA675" s="155"/>
      <c r="AB675" s="155">
        <v>542</v>
      </c>
      <c r="AC675" s="155">
        <v>63</v>
      </c>
      <c r="AD675" s="155"/>
      <c r="AE675" s="152"/>
      <c r="IQ675" s="126"/>
      <c r="IR675" s="126"/>
      <c r="IS675" s="126"/>
      <c r="IT675" s="126"/>
    </row>
    <row r="676" spans="1:254" s="123" customFormat="1" ht="14.25">
      <c r="A676" s="149">
        <v>668</v>
      </c>
      <c r="B676" s="150" t="s">
        <v>912</v>
      </c>
      <c r="C676" s="149" t="s">
        <v>913</v>
      </c>
      <c r="D676" s="212"/>
      <c r="E676" s="151" t="s">
        <v>38</v>
      </c>
      <c r="F676" s="194"/>
      <c r="G676" s="190"/>
      <c r="H676" s="190"/>
      <c r="I676" s="190"/>
      <c r="J676" s="155">
        <v>3.3</v>
      </c>
      <c r="K676" s="155">
        <v>3.3</v>
      </c>
      <c r="L676" s="172">
        <v>0</v>
      </c>
      <c r="M676" s="155" t="s">
        <v>40</v>
      </c>
      <c r="N676" s="190"/>
      <c r="O676" s="190"/>
      <c r="P676" s="190"/>
      <c r="Q676" s="190"/>
      <c r="R676" s="190"/>
      <c r="S676" s="190"/>
      <c r="T676" s="190"/>
      <c r="U676" s="190"/>
      <c r="V676" s="190"/>
      <c r="W676" s="190"/>
      <c r="X676" s="190"/>
      <c r="Y676" s="190"/>
      <c r="Z676" s="190"/>
      <c r="AA676" s="190"/>
      <c r="AB676" s="190"/>
      <c r="AC676" s="190"/>
      <c r="AD676" s="190"/>
      <c r="AE676" s="194"/>
      <c r="IQ676" s="126"/>
      <c r="IR676" s="126"/>
      <c r="IS676" s="126"/>
      <c r="IT676" s="126"/>
    </row>
    <row r="677" spans="1:254" s="123" customFormat="1" ht="14.25">
      <c r="A677" s="149">
        <v>669</v>
      </c>
      <c r="B677" s="150" t="s">
        <v>914</v>
      </c>
      <c r="C677" s="149" t="s">
        <v>913</v>
      </c>
      <c r="D677" s="213" t="s">
        <v>915</v>
      </c>
      <c r="E677" s="151" t="s">
        <v>38</v>
      </c>
      <c r="F677" s="194"/>
      <c r="G677" s="190"/>
      <c r="H677" s="190"/>
      <c r="I677" s="190"/>
      <c r="J677" s="155">
        <v>30</v>
      </c>
      <c r="K677" s="155">
        <v>0</v>
      </c>
      <c r="L677" s="172">
        <v>30</v>
      </c>
      <c r="M677" s="155" t="s">
        <v>40</v>
      </c>
      <c r="N677" s="190"/>
      <c r="O677" s="190"/>
      <c r="P677" s="190"/>
      <c r="Q677" s="190"/>
      <c r="R677" s="190"/>
      <c r="S677" s="190"/>
      <c r="T677" s="190"/>
      <c r="U677" s="190"/>
      <c r="V677" s="190"/>
      <c r="W677" s="190"/>
      <c r="X677" s="190"/>
      <c r="Y677" s="190"/>
      <c r="Z677" s="190"/>
      <c r="AA677" s="190"/>
      <c r="AB677" s="190"/>
      <c r="AC677" s="190"/>
      <c r="AD677" s="190"/>
      <c r="AE677" s="194"/>
      <c r="IQ677" s="126"/>
      <c r="IR677" s="126"/>
      <c r="IS677" s="126"/>
      <c r="IT677" s="126"/>
    </row>
    <row r="678" spans="1:254" s="123" customFormat="1" ht="14.25">
      <c r="A678" s="149">
        <v>670</v>
      </c>
      <c r="B678" s="150" t="s">
        <v>916</v>
      </c>
      <c r="C678" s="149" t="s">
        <v>913</v>
      </c>
      <c r="D678" s="212"/>
      <c r="E678" s="151" t="s">
        <v>38</v>
      </c>
      <c r="F678" s="194"/>
      <c r="G678" s="190"/>
      <c r="H678" s="190"/>
      <c r="I678" s="190"/>
      <c r="J678" s="155">
        <v>19.5</v>
      </c>
      <c r="K678" s="155">
        <v>19.5</v>
      </c>
      <c r="L678" s="172">
        <v>0</v>
      </c>
      <c r="M678" s="155" t="s">
        <v>40</v>
      </c>
      <c r="N678" s="190"/>
      <c r="O678" s="190"/>
      <c r="P678" s="190"/>
      <c r="Q678" s="190"/>
      <c r="R678" s="190"/>
      <c r="S678" s="190"/>
      <c r="T678" s="190"/>
      <c r="U678" s="190"/>
      <c r="V678" s="190"/>
      <c r="W678" s="190"/>
      <c r="X678" s="190"/>
      <c r="Y678" s="190"/>
      <c r="Z678" s="190"/>
      <c r="AA678" s="190"/>
      <c r="AB678" s="190"/>
      <c r="AC678" s="190"/>
      <c r="AD678" s="190"/>
      <c r="AE678" s="194"/>
      <c r="IQ678" s="126"/>
      <c r="IR678" s="126"/>
      <c r="IS678" s="126"/>
      <c r="IT678" s="126"/>
    </row>
    <row r="679" spans="1:254" s="123" customFormat="1" ht="14.25">
      <c r="A679" s="149">
        <v>671</v>
      </c>
      <c r="B679" s="150" t="s">
        <v>917</v>
      </c>
      <c r="C679" s="149" t="s">
        <v>913</v>
      </c>
      <c r="D679" s="212"/>
      <c r="E679" s="151" t="s">
        <v>38</v>
      </c>
      <c r="F679" s="194"/>
      <c r="G679" s="190"/>
      <c r="H679" s="190"/>
      <c r="I679" s="190"/>
      <c r="J679" s="155">
        <v>20</v>
      </c>
      <c r="K679" s="155">
        <v>20</v>
      </c>
      <c r="L679" s="172">
        <v>0</v>
      </c>
      <c r="M679" s="155" t="s">
        <v>40</v>
      </c>
      <c r="N679" s="190"/>
      <c r="O679" s="190"/>
      <c r="P679" s="190"/>
      <c r="Q679" s="190"/>
      <c r="R679" s="190"/>
      <c r="S679" s="190"/>
      <c r="T679" s="190"/>
      <c r="U679" s="190"/>
      <c r="V679" s="190"/>
      <c r="W679" s="190"/>
      <c r="X679" s="190"/>
      <c r="Y679" s="190"/>
      <c r="Z679" s="190"/>
      <c r="AA679" s="190"/>
      <c r="AB679" s="190"/>
      <c r="AC679" s="190"/>
      <c r="AD679" s="190"/>
      <c r="AE679" s="194"/>
      <c r="IQ679" s="126"/>
      <c r="IR679" s="126"/>
      <c r="IS679" s="126"/>
      <c r="IT679" s="126"/>
    </row>
    <row r="680" spans="1:254" s="123" customFormat="1" ht="14.25">
      <c r="A680" s="149">
        <v>672</v>
      </c>
      <c r="B680" s="150" t="s">
        <v>918</v>
      </c>
      <c r="C680" s="149" t="s">
        <v>913</v>
      </c>
      <c r="D680" s="212"/>
      <c r="E680" s="151" t="s">
        <v>38</v>
      </c>
      <c r="F680" s="194"/>
      <c r="G680" s="190"/>
      <c r="H680" s="190"/>
      <c r="I680" s="190"/>
      <c r="J680" s="155">
        <v>10</v>
      </c>
      <c r="K680" s="155">
        <v>10</v>
      </c>
      <c r="L680" s="172">
        <v>0</v>
      </c>
      <c r="M680" s="155" t="s">
        <v>40</v>
      </c>
      <c r="N680" s="190"/>
      <c r="O680" s="190"/>
      <c r="P680" s="190"/>
      <c r="Q680" s="190"/>
      <c r="R680" s="190"/>
      <c r="S680" s="190"/>
      <c r="T680" s="190"/>
      <c r="U680" s="190"/>
      <c r="V680" s="190"/>
      <c r="W680" s="190"/>
      <c r="X680" s="190"/>
      <c r="Y680" s="190"/>
      <c r="Z680" s="190"/>
      <c r="AA680" s="190"/>
      <c r="AB680" s="190"/>
      <c r="AC680" s="190"/>
      <c r="AD680" s="190"/>
      <c r="AE680" s="194"/>
      <c r="IQ680" s="126"/>
      <c r="IR680" s="126"/>
      <c r="IS680" s="126"/>
      <c r="IT680" s="126"/>
    </row>
    <row r="681" spans="1:254" s="123" customFormat="1" ht="14.25">
      <c r="A681" s="149">
        <v>673</v>
      </c>
      <c r="B681" s="150" t="s">
        <v>919</v>
      </c>
      <c r="C681" s="149" t="s">
        <v>913</v>
      </c>
      <c r="D681" s="213" t="s">
        <v>915</v>
      </c>
      <c r="E681" s="151" t="s">
        <v>38</v>
      </c>
      <c r="F681" s="194"/>
      <c r="G681" s="190"/>
      <c r="H681" s="190"/>
      <c r="I681" s="190"/>
      <c r="J681" s="155">
        <v>10</v>
      </c>
      <c r="K681" s="155">
        <v>10</v>
      </c>
      <c r="L681" s="172">
        <v>0</v>
      </c>
      <c r="M681" s="155" t="s">
        <v>40</v>
      </c>
      <c r="N681" s="190"/>
      <c r="O681" s="190"/>
      <c r="P681" s="190"/>
      <c r="Q681" s="190"/>
      <c r="R681" s="190"/>
      <c r="S681" s="190"/>
      <c r="T681" s="190"/>
      <c r="U681" s="190"/>
      <c r="V681" s="190"/>
      <c r="W681" s="190"/>
      <c r="X681" s="190"/>
      <c r="Y681" s="190"/>
      <c r="Z681" s="190"/>
      <c r="AA681" s="190"/>
      <c r="AB681" s="190"/>
      <c r="AC681" s="190"/>
      <c r="AD681" s="190"/>
      <c r="AE681" s="194"/>
      <c r="IQ681" s="126"/>
      <c r="IR681" s="126"/>
      <c r="IS681" s="126"/>
      <c r="IT681" s="126"/>
    </row>
    <row r="682" spans="1:254" s="123" customFormat="1" ht="14.25">
      <c r="A682" s="149">
        <v>674</v>
      </c>
      <c r="B682" s="150" t="s">
        <v>920</v>
      </c>
      <c r="C682" s="149" t="s">
        <v>913</v>
      </c>
      <c r="D682" s="212"/>
      <c r="E682" s="151" t="s">
        <v>38</v>
      </c>
      <c r="F682" s="194"/>
      <c r="G682" s="190"/>
      <c r="H682" s="190"/>
      <c r="I682" s="190"/>
      <c r="J682" s="155">
        <v>5.1</v>
      </c>
      <c r="K682" s="155">
        <v>5.1</v>
      </c>
      <c r="L682" s="172">
        <v>0</v>
      </c>
      <c r="M682" s="155" t="s">
        <v>40</v>
      </c>
      <c r="N682" s="190"/>
      <c r="O682" s="190"/>
      <c r="P682" s="190"/>
      <c r="Q682" s="190"/>
      <c r="R682" s="190"/>
      <c r="S682" s="190"/>
      <c r="T682" s="190"/>
      <c r="U682" s="190"/>
      <c r="V682" s="190"/>
      <c r="W682" s="190"/>
      <c r="X682" s="190"/>
      <c r="Y682" s="190"/>
      <c r="Z682" s="190"/>
      <c r="AA682" s="190"/>
      <c r="AB682" s="190"/>
      <c r="AC682" s="190"/>
      <c r="AD682" s="190"/>
      <c r="AE682" s="194"/>
      <c r="IQ682" s="126"/>
      <c r="IR682" s="126"/>
      <c r="IS682" s="126"/>
      <c r="IT682" s="126"/>
    </row>
    <row r="683" spans="1:254" s="123" customFormat="1" ht="14.25">
      <c r="A683" s="149">
        <v>675</v>
      </c>
      <c r="B683" s="150" t="s">
        <v>921</v>
      </c>
      <c r="C683" s="149" t="s">
        <v>913</v>
      </c>
      <c r="D683" s="213" t="s">
        <v>915</v>
      </c>
      <c r="E683" s="151" t="s">
        <v>38</v>
      </c>
      <c r="F683" s="194"/>
      <c r="G683" s="190"/>
      <c r="H683" s="190"/>
      <c r="I683" s="190"/>
      <c r="J683" s="155">
        <v>5</v>
      </c>
      <c r="K683" s="155">
        <v>5</v>
      </c>
      <c r="L683" s="172">
        <v>0</v>
      </c>
      <c r="M683" s="155" t="s">
        <v>40</v>
      </c>
      <c r="N683" s="190"/>
      <c r="O683" s="190"/>
      <c r="P683" s="190"/>
      <c r="Q683" s="190"/>
      <c r="R683" s="190"/>
      <c r="S683" s="190"/>
      <c r="T683" s="190"/>
      <c r="U683" s="190"/>
      <c r="V683" s="190"/>
      <c r="W683" s="190"/>
      <c r="X683" s="190"/>
      <c r="Y683" s="190"/>
      <c r="Z683" s="190"/>
      <c r="AA683" s="190"/>
      <c r="AB683" s="190"/>
      <c r="AC683" s="190"/>
      <c r="AD683" s="190"/>
      <c r="AE683" s="194"/>
      <c r="IQ683" s="126"/>
      <c r="IR683" s="126"/>
      <c r="IS683" s="126"/>
      <c r="IT683" s="126"/>
    </row>
    <row r="684" spans="1:254" s="123" customFormat="1" ht="14.25">
      <c r="A684" s="149">
        <v>676</v>
      </c>
      <c r="B684" s="150" t="s">
        <v>922</v>
      </c>
      <c r="C684" s="149" t="s">
        <v>913</v>
      </c>
      <c r="D684" s="212"/>
      <c r="E684" s="151" t="s">
        <v>38</v>
      </c>
      <c r="F684" s="194"/>
      <c r="G684" s="190"/>
      <c r="H684" s="190"/>
      <c r="I684" s="190"/>
      <c r="J684" s="155">
        <v>158.7</v>
      </c>
      <c r="K684" s="155">
        <v>0</v>
      </c>
      <c r="L684" s="172">
        <v>158.7</v>
      </c>
      <c r="M684" s="155" t="s">
        <v>40</v>
      </c>
      <c r="N684" s="190"/>
      <c r="O684" s="190"/>
      <c r="P684" s="190"/>
      <c r="Q684" s="190"/>
      <c r="R684" s="190"/>
      <c r="S684" s="190"/>
      <c r="T684" s="190"/>
      <c r="U684" s="190"/>
      <c r="V684" s="190"/>
      <c r="W684" s="190"/>
      <c r="X684" s="190"/>
      <c r="Y684" s="190"/>
      <c r="Z684" s="190"/>
      <c r="AA684" s="190"/>
      <c r="AB684" s="190"/>
      <c r="AC684" s="190"/>
      <c r="AD684" s="190"/>
      <c r="AE684" s="194"/>
      <c r="IQ684" s="126"/>
      <c r="IR684" s="126"/>
      <c r="IS684" s="126"/>
      <c r="IT684" s="126"/>
    </row>
    <row r="685" spans="1:254" s="123" customFormat="1" ht="14.25">
      <c r="A685" s="149">
        <v>677</v>
      </c>
      <c r="B685" s="150" t="s">
        <v>923</v>
      </c>
      <c r="C685" s="149" t="s">
        <v>913</v>
      </c>
      <c r="D685" s="213" t="s">
        <v>915</v>
      </c>
      <c r="E685" s="151" t="s">
        <v>38</v>
      </c>
      <c r="F685" s="194"/>
      <c r="G685" s="190"/>
      <c r="H685" s="190"/>
      <c r="I685" s="190"/>
      <c r="J685" s="155">
        <v>20</v>
      </c>
      <c r="K685" s="155">
        <v>20</v>
      </c>
      <c r="L685" s="172">
        <v>0</v>
      </c>
      <c r="M685" s="155" t="s">
        <v>40</v>
      </c>
      <c r="N685" s="190"/>
      <c r="O685" s="190"/>
      <c r="P685" s="190"/>
      <c r="Q685" s="190"/>
      <c r="R685" s="190"/>
      <c r="S685" s="190"/>
      <c r="T685" s="190"/>
      <c r="U685" s="190"/>
      <c r="V685" s="190"/>
      <c r="W685" s="190"/>
      <c r="X685" s="190"/>
      <c r="Y685" s="190"/>
      <c r="Z685" s="190"/>
      <c r="AA685" s="190"/>
      <c r="AB685" s="190"/>
      <c r="AC685" s="190"/>
      <c r="AD685" s="190"/>
      <c r="AE685" s="194"/>
      <c r="IQ685" s="126"/>
      <c r="IR685" s="126"/>
      <c r="IS685" s="126"/>
      <c r="IT685" s="126"/>
    </row>
    <row r="686" spans="1:254" s="123" customFormat="1" ht="14.25">
      <c r="A686" s="149">
        <v>678</v>
      </c>
      <c r="B686" s="150" t="s">
        <v>924</v>
      </c>
      <c r="C686" s="149" t="s">
        <v>913</v>
      </c>
      <c r="D686" s="212"/>
      <c r="E686" s="151" t="s">
        <v>38</v>
      </c>
      <c r="F686" s="194"/>
      <c r="G686" s="190"/>
      <c r="H686" s="190"/>
      <c r="I686" s="190"/>
      <c r="J686" s="155">
        <v>23.991</v>
      </c>
      <c r="K686" s="155">
        <v>9</v>
      </c>
      <c r="L686" s="172">
        <v>14.991</v>
      </c>
      <c r="M686" s="155" t="s">
        <v>40</v>
      </c>
      <c r="N686" s="190"/>
      <c r="O686" s="190"/>
      <c r="P686" s="190"/>
      <c r="Q686" s="190"/>
      <c r="R686" s="190"/>
      <c r="S686" s="190"/>
      <c r="T686" s="190"/>
      <c r="U686" s="190"/>
      <c r="V686" s="190"/>
      <c r="W686" s="190"/>
      <c r="X686" s="190"/>
      <c r="Y686" s="190"/>
      <c r="Z686" s="190"/>
      <c r="AA686" s="190"/>
      <c r="AB686" s="190"/>
      <c r="AC686" s="190"/>
      <c r="AD686" s="190"/>
      <c r="AE686" s="194"/>
      <c r="IQ686" s="126"/>
      <c r="IR686" s="126"/>
      <c r="IS686" s="126"/>
      <c r="IT686" s="126"/>
    </row>
    <row r="687" spans="1:254" s="123" customFormat="1" ht="14.25">
      <c r="A687" s="149">
        <v>679</v>
      </c>
      <c r="B687" s="150" t="s">
        <v>925</v>
      </c>
      <c r="C687" s="149" t="s">
        <v>913</v>
      </c>
      <c r="D687" s="213" t="s">
        <v>915</v>
      </c>
      <c r="E687" s="151" t="s">
        <v>38</v>
      </c>
      <c r="F687" s="194"/>
      <c r="G687" s="190"/>
      <c r="H687" s="190"/>
      <c r="I687" s="190"/>
      <c r="J687" s="155">
        <v>105.6</v>
      </c>
      <c r="K687" s="155">
        <v>34</v>
      </c>
      <c r="L687" s="172">
        <v>71.6</v>
      </c>
      <c r="M687" s="155" t="s">
        <v>40</v>
      </c>
      <c r="N687" s="190"/>
      <c r="O687" s="190"/>
      <c r="P687" s="190"/>
      <c r="Q687" s="190"/>
      <c r="R687" s="190"/>
      <c r="S687" s="190"/>
      <c r="T687" s="190"/>
      <c r="U687" s="190"/>
      <c r="V687" s="190"/>
      <c r="W687" s="190"/>
      <c r="X687" s="190"/>
      <c r="Y687" s="190"/>
      <c r="Z687" s="190"/>
      <c r="AA687" s="190"/>
      <c r="AB687" s="190"/>
      <c r="AC687" s="190"/>
      <c r="AD687" s="190"/>
      <c r="AE687" s="194"/>
      <c r="IQ687" s="126"/>
      <c r="IR687" s="126"/>
      <c r="IS687" s="126"/>
      <c r="IT687" s="126"/>
    </row>
    <row r="688" spans="1:254" s="123" customFormat="1" ht="14.25">
      <c r="A688" s="149">
        <v>680</v>
      </c>
      <c r="B688" s="150" t="s">
        <v>926</v>
      </c>
      <c r="C688" s="149" t="s">
        <v>913</v>
      </c>
      <c r="D688" s="213" t="s">
        <v>915</v>
      </c>
      <c r="E688" s="151" t="s">
        <v>38</v>
      </c>
      <c r="F688" s="194"/>
      <c r="G688" s="190"/>
      <c r="H688" s="190"/>
      <c r="I688" s="190"/>
      <c r="J688" s="155">
        <v>139</v>
      </c>
      <c r="K688" s="155">
        <v>62</v>
      </c>
      <c r="L688" s="172">
        <v>77</v>
      </c>
      <c r="M688" s="155" t="s">
        <v>40</v>
      </c>
      <c r="N688" s="190"/>
      <c r="O688" s="190"/>
      <c r="P688" s="190"/>
      <c r="Q688" s="190"/>
      <c r="R688" s="190"/>
      <c r="S688" s="190"/>
      <c r="T688" s="190"/>
      <c r="U688" s="190"/>
      <c r="V688" s="190"/>
      <c r="W688" s="190"/>
      <c r="X688" s="190"/>
      <c r="Y688" s="190"/>
      <c r="Z688" s="190"/>
      <c r="AA688" s="190"/>
      <c r="AB688" s="190"/>
      <c r="AC688" s="190"/>
      <c r="AD688" s="190"/>
      <c r="AE688" s="194"/>
      <c r="IQ688" s="126"/>
      <c r="IR688" s="126"/>
      <c r="IS688" s="126"/>
      <c r="IT688" s="126"/>
    </row>
    <row r="689" spans="1:254" s="123" customFormat="1" ht="14.25">
      <c r="A689" s="149">
        <v>681</v>
      </c>
      <c r="B689" s="150" t="s">
        <v>927</v>
      </c>
      <c r="C689" s="149" t="s">
        <v>913</v>
      </c>
      <c r="D689" s="213" t="s">
        <v>915</v>
      </c>
      <c r="E689" s="151" t="s">
        <v>38</v>
      </c>
      <c r="F689" s="194"/>
      <c r="G689" s="190"/>
      <c r="H689" s="190"/>
      <c r="I689" s="190"/>
      <c r="J689" s="155">
        <v>95</v>
      </c>
      <c r="K689" s="155">
        <v>45</v>
      </c>
      <c r="L689" s="172">
        <v>50</v>
      </c>
      <c r="M689" s="155" t="s">
        <v>40</v>
      </c>
      <c r="N689" s="190"/>
      <c r="O689" s="190"/>
      <c r="P689" s="190"/>
      <c r="Q689" s="190"/>
      <c r="R689" s="190"/>
      <c r="S689" s="190"/>
      <c r="T689" s="190"/>
      <c r="U689" s="190"/>
      <c r="V689" s="190"/>
      <c r="W689" s="190"/>
      <c r="X689" s="190"/>
      <c r="Y689" s="190"/>
      <c r="Z689" s="190"/>
      <c r="AA689" s="190"/>
      <c r="AB689" s="190"/>
      <c r="AC689" s="190"/>
      <c r="AD689" s="190"/>
      <c r="AE689" s="194"/>
      <c r="IQ689" s="126"/>
      <c r="IR689" s="126"/>
      <c r="IS689" s="126"/>
      <c r="IT689" s="126"/>
    </row>
    <row r="690" spans="1:254" s="123" customFormat="1" ht="14.25">
      <c r="A690" s="149">
        <v>682</v>
      </c>
      <c r="B690" s="150" t="s">
        <v>928</v>
      </c>
      <c r="C690" s="149" t="s">
        <v>913</v>
      </c>
      <c r="D690" s="213" t="s">
        <v>915</v>
      </c>
      <c r="E690" s="151" t="s">
        <v>38</v>
      </c>
      <c r="F690" s="194"/>
      <c r="G690" s="190"/>
      <c r="H690" s="190"/>
      <c r="I690" s="190"/>
      <c r="J690" s="155">
        <v>12.5</v>
      </c>
      <c r="K690" s="155">
        <v>12.5</v>
      </c>
      <c r="L690" s="172">
        <v>0</v>
      </c>
      <c r="M690" s="155" t="s">
        <v>40</v>
      </c>
      <c r="N690" s="190"/>
      <c r="O690" s="190"/>
      <c r="P690" s="190"/>
      <c r="Q690" s="190"/>
      <c r="R690" s="190"/>
      <c r="S690" s="190"/>
      <c r="T690" s="190"/>
      <c r="U690" s="190"/>
      <c r="V690" s="190"/>
      <c r="W690" s="190"/>
      <c r="X690" s="190"/>
      <c r="Y690" s="190"/>
      <c r="Z690" s="190"/>
      <c r="AA690" s="190"/>
      <c r="AB690" s="190"/>
      <c r="AC690" s="190"/>
      <c r="AD690" s="190"/>
      <c r="AE690" s="194"/>
      <c r="IQ690" s="126"/>
      <c r="IR690" s="126"/>
      <c r="IS690" s="126"/>
      <c r="IT690" s="126"/>
    </row>
    <row r="691" spans="1:254" s="123" customFormat="1" ht="14.25">
      <c r="A691" s="149">
        <v>683</v>
      </c>
      <c r="B691" s="150" t="s">
        <v>929</v>
      </c>
      <c r="C691" s="149" t="s">
        <v>930</v>
      </c>
      <c r="D691" s="151" t="s">
        <v>931</v>
      </c>
      <c r="E691" s="151" t="s">
        <v>38</v>
      </c>
      <c r="F691" s="191" t="s">
        <v>58</v>
      </c>
      <c r="G691" s="192">
        <v>126</v>
      </c>
      <c r="H691" s="192"/>
      <c r="I691" s="192"/>
      <c r="J691" s="155">
        <v>30.22</v>
      </c>
      <c r="K691" s="155">
        <v>30.22</v>
      </c>
      <c r="L691" s="172">
        <v>0</v>
      </c>
      <c r="M691" s="155" t="s">
        <v>40</v>
      </c>
      <c r="N691" s="192">
        <v>126</v>
      </c>
      <c r="O691" s="192">
        <v>311</v>
      </c>
      <c r="P691" s="192">
        <v>126</v>
      </c>
      <c r="Q691" s="192">
        <v>311</v>
      </c>
      <c r="R691" s="192">
        <v>430</v>
      </c>
      <c r="S691" s="192">
        <v>6</v>
      </c>
      <c r="T691" s="192"/>
      <c r="U691" s="192"/>
      <c r="V691" s="192">
        <v>1</v>
      </c>
      <c r="W691" s="192">
        <v>1</v>
      </c>
      <c r="X691" s="192"/>
      <c r="Y691" s="192"/>
      <c r="Z691" s="192"/>
      <c r="AA691" s="192"/>
      <c r="AB691" s="192"/>
      <c r="AC691" s="192"/>
      <c r="AD691" s="191" t="s">
        <v>930</v>
      </c>
      <c r="AE691" s="192"/>
      <c r="IQ691" s="126"/>
      <c r="IR691" s="126"/>
      <c r="IS691" s="126"/>
      <c r="IT691" s="126"/>
    </row>
    <row r="692" spans="1:254" s="123" customFormat="1" ht="14.25">
      <c r="A692" s="149">
        <v>684</v>
      </c>
      <c r="B692" s="150" t="s">
        <v>932</v>
      </c>
      <c r="C692" s="149" t="s">
        <v>930</v>
      </c>
      <c r="D692" s="151" t="s">
        <v>931</v>
      </c>
      <c r="E692" s="151" t="s">
        <v>38</v>
      </c>
      <c r="F692" s="191" t="s">
        <v>58</v>
      </c>
      <c r="G692" s="192">
        <v>22</v>
      </c>
      <c r="H692" s="192"/>
      <c r="I692" s="192"/>
      <c r="J692" s="193">
        <v>32.78</v>
      </c>
      <c r="K692" s="155">
        <v>32.78</v>
      </c>
      <c r="L692" s="172">
        <v>0</v>
      </c>
      <c r="M692" s="155" t="s">
        <v>40</v>
      </c>
      <c r="N692" s="192">
        <v>22</v>
      </c>
      <c r="O692" s="192">
        <v>22</v>
      </c>
      <c r="P692" s="192">
        <v>22</v>
      </c>
      <c r="Q692" s="192">
        <v>22</v>
      </c>
      <c r="R692" s="192">
        <v>545</v>
      </c>
      <c r="S692" s="192"/>
      <c r="T692" s="192"/>
      <c r="U692" s="192"/>
      <c r="V692" s="192"/>
      <c r="W692" s="192"/>
      <c r="X692" s="192"/>
      <c r="Y692" s="192"/>
      <c r="Z692" s="192"/>
      <c r="AA692" s="192"/>
      <c r="AB692" s="192"/>
      <c r="AC692" s="192"/>
      <c r="AD692" s="191" t="s">
        <v>930</v>
      </c>
      <c r="AE692" s="192"/>
      <c r="IQ692" s="126"/>
      <c r="IR692" s="126"/>
      <c r="IS692" s="126"/>
      <c r="IT692" s="126"/>
    </row>
    <row r="693" spans="1:254" s="123" customFormat="1" ht="14.25">
      <c r="A693" s="149">
        <v>685</v>
      </c>
      <c r="B693" s="150" t="s">
        <v>933</v>
      </c>
      <c r="C693" s="149" t="s">
        <v>930</v>
      </c>
      <c r="D693" s="151" t="s">
        <v>931</v>
      </c>
      <c r="E693" s="151" t="s">
        <v>38</v>
      </c>
      <c r="F693" s="191" t="s">
        <v>58</v>
      </c>
      <c r="G693" s="192">
        <v>526</v>
      </c>
      <c r="H693" s="192"/>
      <c r="I693" s="192"/>
      <c r="J693" s="193">
        <v>30</v>
      </c>
      <c r="K693" s="155">
        <v>0</v>
      </c>
      <c r="L693" s="172">
        <v>30</v>
      </c>
      <c r="M693" s="155" t="s">
        <v>40</v>
      </c>
      <c r="N693" s="192">
        <v>526</v>
      </c>
      <c r="O693" s="192">
        <v>2006</v>
      </c>
      <c r="P693" s="192">
        <v>126</v>
      </c>
      <c r="Q693" s="192">
        <v>311</v>
      </c>
      <c r="R693" s="192">
        <v>6</v>
      </c>
      <c r="S693" s="192">
        <v>14</v>
      </c>
      <c r="T693" s="192"/>
      <c r="U693" s="192"/>
      <c r="V693" s="192"/>
      <c r="W693" s="192"/>
      <c r="X693" s="192"/>
      <c r="Y693" s="192"/>
      <c r="Z693" s="192"/>
      <c r="AA693" s="192"/>
      <c r="AB693" s="192"/>
      <c r="AC693" s="192"/>
      <c r="AD693" s="191" t="s">
        <v>930</v>
      </c>
      <c r="AE693" s="192"/>
      <c r="IQ693" s="126"/>
      <c r="IR693" s="126"/>
      <c r="IS693" s="126"/>
      <c r="IT693" s="126"/>
    </row>
    <row r="694" spans="1:254" s="123" customFormat="1" ht="14.25">
      <c r="A694" s="149">
        <v>686</v>
      </c>
      <c r="B694" s="150" t="s">
        <v>934</v>
      </c>
      <c r="C694" s="149" t="s">
        <v>930</v>
      </c>
      <c r="D694" s="151" t="s">
        <v>931</v>
      </c>
      <c r="E694" s="151" t="s">
        <v>38</v>
      </c>
      <c r="F694" s="191" t="s">
        <v>58</v>
      </c>
      <c r="G694" s="192">
        <v>526</v>
      </c>
      <c r="H694" s="192"/>
      <c r="I694" s="192"/>
      <c r="J694" s="193">
        <v>10</v>
      </c>
      <c r="K694" s="155">
        <v>10</v>
      </c>
      <c r="L694" s="172">
        <v>0</v>
      </c>
      <c r="M694" s="155" t="s">
        <v>40</v>
      </c>
      <c r="N694" s="192">
        <v>526</v>
      </c>
      <c r="O694" s="192">
        <v>2006</v>
      </c>
      <c r="P694" s="192">
        <v>126</v>
      </c>
      <c r="Q694" s="192">
        <v>311</v>
      </c>
      <c r="R694" s="192">
        <v>6</v>
      </c>
      <c r="S694" s="192"/>
      <c r="T694" s="192"/>
      <c r="U694" s="192"/>
      <c r="V694" s="192"/>
      <c r="W694" s="192"/>
      <c r="X694" s="192"/>
      <c r="Y694" s="192"/>
      <c r="Z694" s="192"/>
      <c r="AA694" s="192"/>
      <c r="AB694" s="192"/>
      <c r="AC694" s="192"/>
      <c r="AD694" s="191" t="s">
        <v>930</v>
      </c>
      <c r="AE694" s="192"/>
      <c r="IQ694" s="126"/>
      <c r="IR694" s="126"/>
      <c r="IS694" s="126"/>
      <c r="IT694" s="126"/>
    </row>
    <row r="695" spans="1:254" s="123" customFormat="1" ht="14.25">
      <c r="A695" s="149">
        <v>687</v>
      </c>
      <c r="B695" s="150" t="s">
        <v>935</v>
      </c>
      <c r="C695" s="149" t="s">
        <v>930</v>
      </c>
      <c r="D695" s="151" t="s">
        <v>931</v>
      </c>
      <c r="E695" s="151" t="s">
        <v>38</v>
      </c>
      <c r="F695" s="191" t="s">
        <v>58</v>
      </c>
      <c r="G695" s="192">
        <v>126</v>
      </c>
      <c r="H695" s="192"/>
      <c r="I695" s="192"/>
      <c r="J695" s="193">
        <v>20</v>
      </c>
      <c r="K695" s="155">
        <v>20</v>
      </c>
      <c r="L695" s="172">
        <v>0</v>
      </c>
      <c r="M695" s="155" t="s">
        <v>40</v>
      </c>
      <c r="N695" s="192">
        <v>126</v>
      </c>
      <c r="O695" s="192">
        <v>311</v>
      </c>
      <c r="P695" s="192">
        <v>126</v>
      </c>
      <c r="Q695" s="192">
        <v>311</v>
      </c>
      <c r="R695" s="192">
        <v>6</v>
      </c>
      <c r="S695" s="192"/>
      <c r="T695" s="192"/>
      <c r="U695" s="192"/>
      <c r="V695" s="192"/>
      <c r="W695" s="192"/>
      <c r="X695" s="192"/>
      <c r="Y695" s="192"/>
      <c r="Z695" s="192"/>
      <c r="AA695" s="192"/>
      <c r="AB695" s="192"/>
      <c r="AC695" s="192"/>
      <c r="AD695" s="191" t="s">
        <v>930</v>
      </c>
      <c r="AE695" s="192"/>
      <c r="IQ695" s="126"/>
      <c r="IR695" s="126"/>
      <c r="IS695" s="126"/>
      <c r="IT695" s="126"/>
    </row>
    <row r="696" spans="1:254" s="123" customFormat="1" ht="14.25">
      <c r="A696" s="149">
        <v>688</v>
      </c>
      <c r="B696" s="150" t="s">
        <v>936</v>
      </c>
      <c r="C696" s="149" t="s">
        <v>930</v>
      </c>
      <c r="D696" s="224"/>
      <c r="E696" s="151" t="s">
        <v>38</v>
      </c>
      <c r="F696" s="191" t="s">
        <v>58</v>
      </c>
      <c r="G696" s="192">
        <v>53</v>
      </c>
      <c r="H696" s="192"/>
      <c r="I696" s="192"/>
      <c r="J696" s="193">
        <v>5.19</v>
      </c>
      <c r="K696" s="155">
        <v>5.19</v>
      </c>
      <c r="L696" s="172">
        <v>0</v>
      </c>
      <c r="M696" s="155" t="s">
        <v>40</v>
      </c>
      <c r="N696" s="192">
        <v>53</v>
      </c>
      <c r="O696" s="192">
        <v>168</v>
      </c>
      <c r="P696" s="192">
        <v>53</v>
      </c>
      <c r="Q696" s="192">
        <v>168</v>
      </c>
      <c r="R696" s="192"/>
      <c r="S696" s="192"/>
      <c r="T696" s="192"/>
      <c r="U696" s="192"/>
      <c r="V696" s="192"/>
      <c r="W696" s="192"/>
      <c r="X696" s="192"/>
      <c r="Y696" s="192"/>
      <c r="Z696" s="192"/>
      <c r="AA696" s="192"/>
      <c r="AB696" s="192"/>
      <c r="AC696" s="192"/>
      <c r="AD696" s="191" t="s">
        <v>930</v>
      </c>
      <c r="AE696" s="192"/>
      <c r="IQ696" s="126"/>
      <c r="IR696" s="126"/>
      <c r="IS696" s="126"/>
      <c r="IT696" s="126"/>
    </row>
    <row r="697" spans="1:254" s="123" customFormat="1" ht="14.25">
      <c r="A697" s="149">
        <v>689</v>
      </c>
      <c r="B697" s="150" t="s">
        <v>937</v>
      </c>
      <c r="C697" s="149" t="s">
        <v>930</v>
      </c>
      <c r="D697" s="224"/>
      <c r="E697" s="151" t="s">
        <v>38</v>
      </c>
      <c r="F697" s="191" t="s">
        <v>58</v>
      </c>
      <c r="G697" s="192">
        <v>406</v>
      </c>
      <c r="H697" s="192"/>
      <c r="I697" s="192"/>
      <c r="J697" s="193">
        <v>10</v>
      </c>
      <c r="K697" s="155">
        <v>10</v>
      </c>
      <c r="L697" s="172">
        <v>0</v>
      </c>
      <c r="M697" s="155" t="s">
        <v>40</v>
      </c>
      <c r="N697" s="192">
        <v>406</v>
      </c>
      <c r="O697" s="192">
        <v>1259</v>
      </c>
      <c r="P697" s="192">
        <v>406</v>
      </c>
      <c r="Q697" s="192">
        <v>1259</v>
      </c>
      <c r="R697" s="192"/>
      <c r="S697" s="192"/>
      <c r="T697" s="192"/>
      <c r="U697" s="192"/>
      <c r="V697" s="192"/>
      <c r="W697" s="192"/>
      <c r="X697" s="192"/>
      <c r="Y697" s="192"/>
      <c r="Z697" s="192"/>
      <c r="AA697" s="192"/>
      <c r="AB697" s="192"/>
      <c r="AC697" s="192"/>
      <c r="AD697" s="191" t="s">
        <v>930</v>
      </c>
      <c r="AE697" s="192"/>
      <c r="IQ697" s="126"/>
      <c r="IR697" s="126"/>
      <c r="IS697" s="126"/>
      <c r="IT697" s="126"/>
    </row>
    <row r="698" spans="1:254" s="123" customFormat="1" ht="14.25">
      <c r="A698" s="149">
        <v>690</v>
      </c>
      <c r="B698" s="150" t="s">
        <v>938</v>
      </c>
      <c r="C698" s="149" t="s">
        <v>930</v>
      </c>
      <c r="D698" s="224"/>
      <c r="E698" s="151" t="s">
        <v>38</v>
      </c>
      <c r="F698" s="191" t="s">
        <v>58</v>
      </c>
      <c r="G698" s="192">
        <v>297</v>
      </c>
      <c r="H698" s="192"/>
      <c r="I698" s="192"/>
      <c r="J698" s="193">
        <v>92.96</v>
      </c>
      <c r="K698" s="155">
        <v>92.96</v>
      </c>
      <c r="L698" s="172">
        <v>0</v>
      </c>
      <c r="M698" s="155" t="s">
        <v>40</v>
      </c>
      <c r="N698" s="192">
        <v>297</v>
      </c>
      <c r="O698" s="192">
        <v>747</v>
      </c>
      <c r="P698" s="192">
        <v>297</v>
      </c>
      <c r="Q698" s="192">
        <v>747</v>
      </c>
      <c r="R698" s="192"/>
      <c r="S698" s="192"/>
      <c r="T698" s="192"/>
      <c r="U698" s="192"/>
      <c r="V698" s="192"/>
      <c r="W698" s="192"/>
      <c r="X698" s="192"/>
      <c r="Y698" s="192"/>
      <c r="Z698" s="192"/>
      <c r="AA698" s="192"/>
      <c r="AB698" s="192"/>
      <c r="AC698" s="192"/>
      <c r="AD698" s="191" t="s">
        <v>930</v>
      </c>
      <c r="AE698" s="192"/>
      <c r="IQ698" s="126"/>
      <c r="IR698" s="126"/>
      <c r="IS698" s="126"/>
      <c r="IT698" s="126"/>
    </row>
    <row r="699" spans="1:254" s="123" customFormat="1" ht="14.25">
      <c r="A699" s="149">
        <v>691</v>
      </c>
      <c r="B699" s="150" t="s">
        <v>939</v>
      </c>
      <c r="C699" s="149" t="s">
        <v>930</v>
      </c>
      <c r="D699" s="151" t="s">
        <v>931</v>
      </c>
      <c r="E699" s="151" t="s">
        <v>38</v>
      </c>
      <c r="F699" s="191" t="s">
        <v>58</v>
      </c>
      <c r="G699" s="192">
        <v>526</v>
      </c>
      <c r="H699" s="192"/>
      <c r="I699" s="192"/>
      <c r="J699" s="155">
        <v>5</v>
      </c>
      <c r="K699" s="155">
        <v>5</v>
      </c>
      <c r="L699" s="172">
        <v>0</v>
      </c>
      <c r="M699" s="155" t="s">
        <v>40</v>
      </c>
      <c r="N699" s="192">
        <v>526</v>
      </c>
      <c r="O699" s="192">
        <v>2006</v>
      </c>
      <c r="P699" s="192">
        <v>126</v>
      </c>
      <c r="Q699" s="192">
        <v>311</v>
      </c>
      <c r="R699" s="192"/>
      <c r="S699" s="192"/>
      <c r="T699" s="192"/>
      <c r="U699" s="192"/>
      <c r="V699" s="192"/>
      <c r="W699" s="192"/>
      <c r="X699" s="192"/>
      <c r="Y699" s="192"/>
      <c r="Z699" s="192"/>
      <c r="AA699" s="192"/>
      <c r="AB699" s="192"/>
      <c r="AC699" s="192"/>
      <c r="AD699" s="191" t="s">
        <v>930</v>
      </c>
      <c r="AE699" s="192"/>
      <c r="IQ699" s="126"/>
      <c r="IR699" s="126"/>
      <c r="IS699" s="126"/>
      <c r="IT699" s="126"/>
    </row>
    <row r="700" spans="1:254" s="123" customFormat="1" ht="14.25">
      <c r="A700" s="149">
        <v>692</v>
      </c>
      <c r="B700" s="150" t="s">
        <v>940</v>
      </c>
      <c r="C700" s="149" t="s">
        <v>930</v>
      </c>
      <c r="D700" s="224"/>
      <c r="E700" s="151" t="s">
        <v>38</v>
      </c>
      <c r="F700" s="191" t="s">
        <v>58</v>
      </c>
      <c r="G700" s="192">
        <v>206</v>
      </c>
      <c r="H700" s="192"/>
      <c r="I700" s="192"/>
      <c r="J700" s="155">
        <v>54</v>
      </c>
      <c r="K700" s="155">
        <v>54</v>
      </c>
      <c r="L700" s="172">
        <v>0</v>
      </c>
      <c r="M700" s="155" t="s">
        <v>40</v>
      </c>
      <c r="N700" s="192">
        <v>206</v>
      </c>
      <c r="O700" s="192">
        <v>548</v>
      </c>
      <c r="P700" s="192">
        <v>206</v>
      </c>
      <c r="Q700" s="192">
        <v>548</v>
      </c>
      <c r="R700" s="192"/>
      <c r="S700" s="192"/>
      <c r="T700" s="192"/>
      <c r="U700" s="192"/>
      <c r="V700" s="192"/>
      <c r="W700" s="192"/>
      <c r="X700" s="192"/>
      <c r="Y700" s="192"/>
      <c r="Z700" s="192"/>
      <c r="AA700" s="192"/>
      <c r="AB700" s="192">
        <v>206</v>
      </c>
      <c r="AC700" s="192">
        <v>206</v>
      </c>
      <c r="AD700" s="191" t="s">
        <v>930</v>
      </c>
      <c r="AE700" s="192"/>
      <c r="IQ700" s="126"/>
      <c r="IR700" s="126"/>
      <c r="IS700" s="126"/>
      <c r="IT700" s="126"/>
    </row>
    <row r="701" spans="1:254" s="123" customFormat="1" ht="14.25">
      <c r="A701" s="149">
        <v>693</v>
      </c>
      <c r="B701" s="150" t="s">
        <v>941</v>
      </c>
      <c r="C701" s="149" t="s">
        <v>930</v>
      </c>
      <c r="D701" s="151" t="s">
        <v>931</v>
      </c>
      <c r="E701" s="151" t="s">
        <v>38</v>
      </c>
      <c r="F701" s="191" t="s">
        <v>58</v>
      </c>
      <c r="G701" s="192">
        <v>526</v>
      </c>
      <c r="H701" s="192"/>
      <c r="I701" s="192"/>
      <c r="J701" s="193">
        <v>95.28</v>
      </c>
      <c r="K701" s="155">
        <v>0</v>
      </c>
      <c r="L701" s="172">
        <v>95.28</v>
      </c>
      <c r="M701" s="155" t="s">
        <v>40</v>
      </c>
      <c r="N701" s="192">
        <v>526</v>
      </c>
      <c r="O701" s="192">
        <v>2006</v>
      </c>
      <c r="P701" s="192">
        <v>126</v>
      </c>
      <c r="Q701" s="192">
        <v>311</v>
      </c>
      <c r="R701" s="192"/>
      <c r="S701" s="192"/>
      <c r="T701" s="192"/>
      <c r="U701" s="192"/>
      <c r="V701" s="192"/>
      <c r="W701" s="192"/>
      <c r="X701" s="192"/>
      <c r="Y701" s="192"/>
      <c r="Z701" s="192">
        <v>2006</v>
      </c>
      <c r="AA701" s="192">
        <v>311</v>
      </c>
      <c r="AB701" s="192"/>
      <c r="AC701" s="192"/>
      <c r="AD701" s="191" t="s">
        <v>930</v>
      </c>
      <c r="AE701" s="192"/>
      <c r="IQ701" s="126"/>
      <c r="IR701" s="126"/>
      <c r="IS701" s="126"/>
      <c r="IT701" s="126"/>
    </row>
    <row r="702" spans="1:254" s="123" customFormat="1" ht="14.25">
      <c r="A702" s="149">
        <v>694</v>
      </c>
      <c r="B702" s="150" t="s">
        <v>942</v>
      </c>
      <c r="C702" s="149" t="s">
        <v>930</v>
      </c>
      <c r="D702" s="151" t="s">
        <v>931</v>
      </c>
      <c r="E702" s="151" t="s">
        <v>38</v>
      </c>
      <c r="F702" s="191" t="s">
        <v>58</v>
      </c>
      <c r="G702" s="192">
        <v>526</v>
      </c>
      <c r="H702" s="192"/>
      <c r="I702" s="192"/>
      <c r="J702" s="193">
        <v>62</v>
      </c>
      <c r="K702" s="155">
        <v>62</v>
      </c>
      <c r="L702" s="172">
        <v>0</v>
      </c>
      <c r="M702" s="155" t="s">
        <v>40</v>
      </c>
      <c r="N702" s="192">
        <v>526</v>
      </c>
      <c r="O702" s="192">
        <v>2006</v>
      </c>
      <c r="P702" s="192">
        <v>126</v>
      </c>
      <c r="Q702" s="192">
        <v>311</v>
      </c>
      <c r="R702" s="192"/>
      <c r="S702" s="192"/>
      <c r="T702" s="192"/>
      <c r="U702" s="192"/>
      <c r="V702" s="192"/>
      <c r="W702" s="192"/>
      <c r="X702" s="192"/>
      <c r="Y702" s="192"/>
      <c r="Z702" s="192">
        <v>2006</v>
      </c>
      <c r="AA702" s="192">
        <v>311</v>
      </c>
      <c r="AB702" s="192"/>
      <c r="AC702" s="192"/>
      <c r="AD702" s="191" t="s">
        <v>930</v>
      </c>
      <c r="AE702" s="192"/>
      <c r="IQ702" s="126"/>
      <c r="IR702" s="126"/>
      <c r="IS702" s="126"/>
      <c r="IT702" s="126"/>
    </row>
    <row r="703" spans="1:254" s="123" customFormat="1" ht="14.25">
      <c r="A703" s="149">
        <v>695</v>
      </c>
      <c r="B703" s="150" t="s">
        <v>935</v>
      </c>
      <c r="C703" s="149" t="s">
        <v>930</v>
      </c>
      <c r="D703" s="151" t="s">
        <v>931</v>
      </c>
      <c r="E703" s="151" t="s">
        <v>38</v>
      </c>
      <c r="F703" s="191" t="s">
        <v>58</v>
      </c>
      <c r="G703" s="192">
        <v>526</v>
      </c>
      <c r="H703" s="192"/>
      <c r="I703" s="192"/>
      <c r="J703" s="155">
        <v>10</v>
      </c>
      <c r="K703" s="155">
        <v>10</v>
      </c>
      <c r="L703" s="172">
        <v>0</v>
      </c>
      <c r="M703" s="155" t="s">
        <v>40</v>
      </c>
      <c r="N703" s="192">
        <v>526</v>
      </c>
      <c r="O703" s="192">
        <v>2006</v>
      </c>
      <c r="P703" s="192">
        <v>126</v>
      </c>
      <c r="Q703" s="192">
        <v>311</v>
      </c>
      <c r="R703" s="192"/>
      <c r="S703" s="192"/>
      <c r="T703" s="192"/>
      <c r="U703" s="192"/>
      <c r="V703" s="192"/>
      <c r="W703" s="192"/>
      <c r="X703" s="192"/>
      <c r="Y703" s="192"/>
      <c r="Z703" s="192">
        <v>2006</v>
      </c>
      <c r="AA703" s="192">
        <v>311</v>
      </c>
      <c r="AB703" s="192"/>
      <c r="AC703" s="192"/>
      <c r="AD703" s="191" t="s">
        <v>930</v>
      </c>
      <c r="AE703" s="192"/>
      <c r="IQ703" s="126"/>
      <c r="IR703" s="126"/>
      <c r="IS703" s="126"/>
      <c r="IT703" s="126"/>
    </row>
    <row r="704" spans="1:254" s="123" customFormat="1" ht="14.25">
      <c r="A704" s="149">
        <v>696</v>
      </c>
      <c r="B704" s="150" t="s">
        <v>943</v>
      </c>
      <c r="C704" s="149" t="s">
        <v>930</v>
      </c>
      <c r="D704" s="151" t="s">
        <v>931</v>
      </c>
      <c r="E704" s="151" t="s">
        <v>38</v>
      </c>
      <c r="F704" s="191" t="s">
        <v>58</v>
      </c>
      <c r="G704" s="192">
        <v>203</v>
      </c>
      <c r="H704" s="192"/>
      <c r="I704" s="192"/>
      <c r="J704" s="155">
        <v>17</v>
      </c>
      <c r="K704" s="155">
        <v>17</v>
      </c>
      <c r="L704" s="172">
        <v>0</v>
      </c>
      <c r="M704" s="155" t="s">
        <v>40</v>
      </c>
      <c r="N704" s="192">
        <v>203</v>
      </c>
      <c r="O704" s="192">
        <v>859</v>
      </c>
      <c r="P704" s="192">
        <v>48</v>
      </c>
      <c r="Q704" s="192">
        <v>155</v>
      </c>
      <c r="R704" s="192">
        <v>120</v>
      </c>
      <c r="S704" s="192"/>
      <c r="T704" s="192"/>
      <c r="U704" s="192"/>
      <c r="V704" s="192"/>
      <c r="W704" s="192"/>
      <c r="X704" s="192"/>
      <c r="Y704" s="192"/>
      <c r="Z704" s="192"/>
      <c r="AA704" s="192"/>
      <c r="AB704" s="192"/>
      <c r="AC704" s="192"/>
      <c r="AD704" s="191" t="s">
        <v>930</v>
      </c>
      <c r="AE704" s="192"/>
      <c r="IQ704" s="126"/>
      <c r="IR704" s="126"/>
      <c r="IS704" s="126"/>
      <c r="IT704" s="126"/>
    </row>
    <row r="705" spans="1:254" s="123" customFormat="1" ht="14.25">
      <c r="A705" s="149">
        <v>697</v>
      </c>
      <c r="B705" s="150" t="s">
        <v>944</v>
      </c>
      <c r="C705" s="149" t="s">
        <v>930</v>
      </c>
      <c r="D705" s="151" t="s">
        <v>931</v>
      </c>
      <c r="E705" s="151" t="s">
        <v>38</v>
      </c>
      <c r="F705" s="191" t="s">
        <v>58</v>
      </c>
      <c r="G705" s="192">
        <v>526</v>
      </c>
      <c r="H705" s="192"/>
      <c r="I705" s="192"/>
      <c r="J705" s="193">
        <v>7.5</v>
      </c>
      <c r="K705" s="155">
        <v>7.5</v>
      </c>
      <c r="L705" s="172">
        <v>0</v>
      </c>
      <c r="M705" s="155" t="s">
        <v>40</v>
      </c>
      <c r="N705" s="192">
        <v>526</v>
      </c>
      <c r="O705" s="192">
        <v>2006</v>
      </c>
      <c r="P705" s="192">
        <v>126</v>
      </c>
      <c r="Q705" s="192">
        <v>311</v>
      </c>
      <c r="R705" s="192"/>
      <c r="S705" s="192"/>
      <c r="T705" s="192"/>
      <c r="U705" s="192"/>
      <c r="V705" s="192"/>
      <c r="W705" s="192"/>
      <c r="X705" s="192"/>
      <c r="Y705" s="192"/>
      <c r="Z705" s="192">
        <v>2006</v>
      </c>
      <c r="AA705" s="192">
        <v>311</v>
      </c>
      <c r="AB705" s="192"/>
      <c r="AC705" s="192"/>
      <c r="AD705" s="191" t="s">
        <v>930</v>
      </c>
      <c r="AE705" s="192"/>
      <c r="IQ705" s="126"/>
      <c r="IR705" s="126"/>
      <c r="IS705" s="126"/>
      <c r="IT705" s="126"/>
    </row>
    <row r="706" spans="1:254" s="123" customFormat="1" ht="14.25">
      <c r="A706" s="149">
        <v>698</v>
      </c>
      <c r="B706" s="150" t="s">
        <v>945</v>
      </c>
      <c r="C706" s="149" t="s">
        <v>946</v>
      </c>
      <c r="D706" s="149" t="s">
        <v>947</v>
      </c>
      <c r="E706" s="151" t="s">
        <v>38</v>
      </c>
      <c r="F706" s="152" t="s">
        <v>58</v>
      </c>
      <c r="G706" s="152">
        <v>48</v>
      </c>
      <c r="H706" s="152"/>
      <c r="I706" s="152"/>
      <c r="J706" s="155">
        <v>12.757</v>
      </c>
      <c r="K706" s="155">
        <v>12.757</v>
      </c>
      <c r="L706" s="172">
        <v>0</v>
      </c>
      <c r="M706" s="155" t="s">
        <v>40</v>
      </c>
      <c r="N706" s="152">
        <v>48</v>
      </c>
      <c r="O706" s="152">
        <v>159</v>
      </c>
      <c r="P706" s="152">
        <v>48</v>
      </c>
      <c r="Q706" s="152">
        <v>159</v>
      </c>
      <c r="R706" s="152">
        <v>500</v>
      </c>
      <c r="S706" s="152"/>
      <c r="T706" s="152"/>
      <c r="U706" s="152"/>
      <c r="V706" s="152"/>
      <c r="W706" s="152"/>
      <c r="X706" s="152"/>
      <c r="Y706" s="152"/>
      <c r="Z706" s="152"/>
      <c r="AA706" s="152"/>
      <c r="AB706" s="152"/>
      <c r="AC706" s="152"/>
      <c r="AD706" s="152" t="s">
        <v>67</v>
      </c>
      <c r="AE706" s="152"/>
      <c r="IQ706" s="126"/>
      <c r="IR706" s="126"/>
      <c r="IS706" s="126"/>
      <c r="IT706" s="126"/>
    </row>
    <row r="707" spans="1:254" s="123" customFormat="1" ht="14.25">
      <c r="A707" s="149">
        <v>699</v>
      </c>
      <c r="B707" s="150" t="s">
        <v>948</v>
      </c>
      <c r="C707" s="149" t="s">
        <v>946</v>
      </c>
      <c r="D707" s="149"/>
      <c r="E707" s="151" t="s">
        <v>38</v>
      </c>
      <c r="F707" s="152" t="s">
        <v>58</v>
      </c>
      <c r="G707" s="152">
        <v>98</v>
      </c>
      <c r="H707" s="152"/>
      <c r="I707" s="152"/>
      <c r="J707" s="155">
        <v>7.5</v>
      </c>
      <c r="K707" s="155">
        <v>7.5</v>
      </c>
      <c r="L707" s="172">
        <v>0</v>
      </c>
      <c r="M707" s="155" t="s">
        <v>40</v>
      </c>
      <c r="N707" s="152">
        <v>98</v>
      </c>
      <c r="O707" s="152">
        <v>319</v>
      </c>
      <c r="P707" s="152">
        <v>98</v>
      </c>
      <c r="Q707" s="152">
        <v>319</v>
      </c>
      <c r="R707" s="152">
        <v>400</v>
      </c>
      <c r="S707" s="152"/>
      <c r="T707" s="152"/>
      <c r="U707" s="152"/>
      <c r="V707" s="152"/>
      <c r="W707" s="152"/>
      <c r="X707" s="152"/>
      <c r="Y707" s="152"/>
      <c r="Z707" s="152"/>
      <c r="AA707" s="152"/>
      <c r="AB707" s="152"/>
      <c r="AC707" s="152"/>
      <c r="AD707" s="152" t="s">
        <v>67</v>
      </c>
      <c r="AE707" s="152"/>
      <c r="IQ707" s="126"/>
      <c r="IR707" s="126"/>
      <c r="IS707" s="126"/>
      <c r="IT707" s="126"/>
    </row>
    <row r="708" spans="1:254" s="123" customFormat="1" ht="14.25">
      <c r="A708" s="149">
        <v>700</v>
      </c>
      <c r="B708" s="150" t="s">
        <v>949</v>
      </c>
      <c r="C708" s="149" t="s">
        <v>946</v>
      </c>
      <c r="D708" s="149"/>
      <c r="E708" s="151" t="s">
        <v>38</v>
      </c>
      <c r="F708" s="152" t="s">
        <v>58</v>
      </c>
      <c r="G708" s="152">
        <v>53</v>
      </c>
      <c r="H708" s="152"/>
      <c r="I708" s="152"/>
      <c r="J708" s="155">
        <v>4</v>
      </c>
      <c r="K708" s="155">
        <v>4</v>
      </c>
      <c r="L708" s="172">
        <v>0</v>
      </c>
      <c r="M708" s="155" t="s">
        <v>40</v>
      </c>
      <c r="N708" s="152">
        <v>53</v>
      </c>
      <c r="O708" s="152">
        <v>163</v>
      </c>
      <c r="P708" s="152">
        <v>53</v>
      </c>
      <c r="Q708" s="152">
        <v>163</v>
      </c>
      <c r="R708" s="152">
        <v>500</v>
      </c>
      <c r="S708" s="152"/>
      <c r="T708" s="152"/>
      <c r="U708" s="152"/>
      <c r="V708" s="152"/>
      <c r="W708" s="152"/>
      <c r="X708" s="152"/>
      <c r="Y708" s="152"/>
      <c r="Z708" s="152"/>
      <c r="AA708" s="152"/>
      <c r="AB708" s="152"/>
      <c r="AC708" s="152"/>
      <c r="AD708" s="152" t="s">
        <v>67</v>
      </c>
      <c r="AE708" s="152"/>
      <c r="IQ708" s="126"/>
      <c r="IR708" s="126"/>
      <c r="IS708" s="126"/>
      <c r="IT708" s="126"/>
    </row>
    <row r="709" spans="1:254" s="123" customFormat="1" ht="14.25">
      <c r="A709" s="149">
        <v>701</v>
      </c>
      <c r="B709" s="150" t="s">
        <v>950</v>
      </c>
      <c r="C709" s="149" t="s">
        <v>946</v>
      </c>
      <c r="D709" s="149" t="s">
        <v>947</v>
      </c>
      <c r="E709" s="151" t="s">
        <v>38</v>
      </c>
      <c r="F709" s="152" t="s">
        <v>58</v>
      </c>
      <c r="G709" s="152">
        <v>59</v>
      </c>
      <c r="H709" s="152"/>
      <c r="I709" s="152"/>
      <c r="J709" s="155">
        <v>30</v>
      </c>
      <c r="K709" s="155">
        <v>0</v>
      </c>
      <c r="L709" s="172">
        <v>30</v>
      </c>
      <c r="M709" s="155" t="s">
        <v>40</v>
      </c>
      <c r="N709" s="152">
        <v>59</v>
      </c>
      <c r="O709" s="152">
        <v>193</v>
      </c>
      <c r="P709" s="152">
        <v>59</v>
      </c>
      <c r="Q709" s="152">
        <v>193</v>
      </c>
      <c r="R709" s="152">
        <v>6</v>
      </c>
      <c r="S709" s="152"/>
      <c r="T709" s="152"/>
      <c r="U709" s="152"/>
      <c r="V709" s="152"/>
      <c r="W709" s="152"/>
      <c r="X709" s="152"/>
      <c r="Y709" s="152"/>
      <c r="Z709" s="152"/>
      <c r="AA709" s="152"/>
      <c r="AB709" s="152"/>
      <c r="AC709" s="152"/>
      <c r="AD709" s="152" t="s">
        <v>67</v>
      </c>
      <c r="AE709" s="152"/>
      <c r="IQ709" s="126"/>
      <c r="IR709" s="126"/>
      <c r="IS709" s="126"/>
      <c r="IT709" s="126"/>
    </row>
    <row r="710" spans="1:254" s="123" customFormat="1" ht="14.25">
      <c r="A710" s="149">
        <v>702</v>
      </c>
      <c r="B710" s="150" t="s">
        <v>951</v>
      </c>
      <c r="C710" s="149" t="s">
        <v>946</v>
      </c>
      <c r="D710" s="149" t="s">
        <v>947</v>
      </c>
      <c r="E710" s="151" t="s">
        <v>38</v>
      </c>
      <c r="F710" s="152" t="s">
        <v>58</v>
      </c>
      <c r="G710" s="152">
        <v>59</v>
      </c>
      <c r="H710" s="152"/>
      <c r="I710" s="152"/>
      <c r="J710" s="155">
        <v>11.5</v>
      </c>
      <c r="K710" s="155">
        <v>11.5</v>
      </c>
      <c r="L710" s="172">
        <v>0</v>
      </c>
      <c r="M710" s="155" t="s">
        <v>40</v>
      </c>
      <c r="N710" s="152">
        <v>59</v>
      </c>
      <c r="O710" s="152">
        <v>193</v>
      </c>
      <c r="P710" s="152">
        <v>59</v>
      </c>
      <c r="Q710" s="152">
        <v>193</v>
      </c>
      <c r="R710" s="152">
        <v>5</v>
      </c>
      <c r="S710" s="152"/>
      <c r="T710" s="152"/>
      <c r="U710" s="152"/>
      <c r="V710" s="152"/>
      <c r="W710" s="152"/>
      <c r="X710" s="152"/>
      <c r="Y710" s="152"/>
      <c r="Z710" s="152"/>
      <c r="AA710" s="152"/>
      <c r="AB710" s="152"/>
      <c r="AC710" s="152"/>
      <c r="AD710" s="152" t="s">
        <v>67</v>
      </c>
      <c r="AE710" s="152"/>
      <c r="IQ710" s="126"/>
      <c r="IR710" s="126"/>
      <c r="IS710" s="126"/>
      <c r="IT710" s="126"/>
    </row>
    <row r="711" spans="1:254" s="123" customFormat="1" ht="14.25">
      <c r="A711" s="149">
        <v>703</v>
      </c>
      <c r="B711" s="150" t="s">
        <v>952</v>
      </c>
      <c r="C711" s="149" t="s">
        <v>946</v>
      </c>
      <c r="D711" s="149"/>
      <c r="E711" s="151" t="s">
        <v>38</v>
      </c>
      <c r="F711" s="152" t="s">
        <v>58</v>
      </c>
      <c r="G711" s="152">
        <v>27</v>
      </c>
      <c r="H711" s="152"/>
      <c r="I711" s="152"/>
      <c r="J711" s="155">
        <v>1</v>
      </c>
      <c r="K711" s="155">
        <v>1</v>
      </c>
      <c r="L711" s="172">
        <v>0</v>
      </c>
      <c r="M711" s="155" t="s">
        <v>40</v>
      </c>
      <c r="N711" s="152">
        <v>27</v>
      </c>
      <c r="O711" s="152">
        <v>104</v>
      </c>
      <c r="P711" s="152">
        <v>27</v>
      </c>
      <c r="Q711" s="152">
        <v>104</v>
      </c>
      <c r="R711" s="152">
        <v>2500</v>
      </c>
      <c r="S711" s="152"/>
      <c r="T711" s="152"/>
      <c r="U711" s="152"/>
      <c r="V711" s="152"/>
      <c r="W711" s="152"/>
      <c r="X711" s="152"/>
      <c r="Y711" s="152"/>
      <c r="Z711" s="152"/>
      <c r="AA711" s="152"/>
      <c r="AB711" s="152"/>
      <c r="AC711" s="152"/>
      <c r="AD711" s="152" t="s">
        <v>67</v>
      </c>
      <c r="AE711" s="152"/>
      <c r="IQ711" s="126"/>
      <c r="IR711" s="126"/>
      <c r="IS711" s="126"/>
      <c r="IT711" s="126"/>
    </row>
    <row r="712" spans="1:254" s="123" customFormat="1" ht="14.25">
      <c r="A712" s="149">
        <v>704</v>
      </c>
      <c r="B712" s="150" t="s">
        <v>953</v>
      </c>
      <c r="C712" s="149" t="s">
        <v>946</v>
      </c>
      <c r="D712" s="149" t="s">
        <v>947</v>
      </c>
      <c r="E712" s="151" t="s">
        <v>38</v>
      </c>
      <c r="F712" s="152" t="s">
        <v>58</v>
      </c>
      <c r="G712" s="152">
        <v>41</v>
      </c>
      <c r="H712" s="152"/>
      <c r="I712" s="152"/>
      <c r="J712" s="155">
        <v>2.98</v>
      </c>
      <c r="K712" s="155">
        <v>2.98</v>
      </c>
      <c r="L712" s="172">
        <v>0</v>
      </c>
      <c r="M712" s="155" t="s">
        <v>40</v>
      </c>
      <c r="N712" s="152">
        <v>41</v>
      </c>
      <c r="O712" s="152">
        <v>153</v>
      </c>
      <c r="P712" s="152">
        <v>41</v>
      </c>
      <c r="Q712" s="152">
        <v>153</v>
      </c>
      <c r="R712" s="152">
        <v>2500</v>
      </c>
      <c r="S712" s="152"/>
      <c r="T712" s="152"/>
      <c r="U712" s="152"/>
      <c r="V712" s="152"/>
      <c r="W712" s="152"/>
      <c r="X712" s="152"/>
      <c r="Y712" s="152"/>
      <c r="Z712" s="152"/>
      <c r="AA712" s="152"/>
      <c r="AB712" s="152"/>
      <c r="AC712" s="152"/>
      <c r="AD712" s="152" t="s">
        <v>67</v>
      </c>
      <c r="AE712" s="152"/>
      <c r="IQ712" s="126"/>
      <c r="IR712" s="126"/>
      <c r="IS712" s="126"/>
      <c r="IT712" s="126"/>
    </row>
    <row r="713" spans="1:254" s="123" customFormat="1" ht="14.25">
      <c r="A713" s="149">
        <v>705</v>
      </c>
      <c r="B713" s="150" t="s">
        <v>954</v>
      </c>
      <c r="C713" s="149" t="s">
        <v>946</v>
      </c>
      <c r="D713" s="149" t="s">
        <v>947</v>
      </c>
      <c r="E713" s="151" t="s">
        <v>38</v>
      </c>
      <c r="F713" s="152" t="s">
        <v>58</v>
      </c>
      <c r="G713" s="152">
        <v>5</v>
      </c>
      <c r="H713" s="152"/>
      <c r="I713" s="152"/>
      <c r="J713" s="155">
        <v>2.5</v>
      </c>
      <c r="K713" s="155">
        <v>2.5</v>
      </c>
      <c r="L713" s="172">
        <v>0</v>
      </c>
      <c r="M713" s="155" t="s">
        <v>40</v>
      </c>
      <c r="N713" s="152">
        <v>5</v>
      </c>
      <c r="O713" s="152">
        <v>17</v>
      </c>
      <c r="P713" s="152">
        <v>5</v>
      </c>
      <c r="Q713" s="152">
        <v>17</v>
      </c>
      <c r="R713" s="152"/>
      <c r="S713" s="152"/>
      <c r="T713" s="152"/>
      <c r="U713" s="152"/>
      <c r="V713" s="152">
        <v>5</v>
      </c>
      <c r="W713" s="152">
        <v>5</v>
      </c>
      <c r="X713" s="152"/>
      <c r="Y713" s="152"/>
      <c r="Z713" s="152"/>
      <c r="AA713" s="152"/>
      <c r="AB713" s="152"/>
      <c r="AC713" s="152"/>
      <c r="AD713" s="152" t="s">
        <v>67</v>
      </c>
      <c r="AE713" s="152"/>
      <c r="IQ713" s="126"/>
      <c r="IR713" s="126"/>
      <c r="IS713" s="126"/>
      <c r="IT713" s="126"/>
    </row>
    <row r="714" spans="1:254" s="123" customFormat="1" ht="14.25">
      <c r="A714" s="149">
        <v>706</v>
      </c>
      <c r="B714" s="150" t="s">
        <v>955</v>
      </c>
      <c r="C714" s="149" t="s">
        <v>946</v>
      </c>
      <c r="D714" s="149"/>
      <c r="E714" s="151" t="s">
        <v>38</v>
      </c>
      <c r="F714" s="152" t="s">
        <v>58</v>
      </c>
      <c r="G714" s="152">
        <v>196</v>
      </c>
      <c r="H714" s="152"/>
      <c r="I714" s="152"/>
      <c r="J714" s="155">
        <v>10</v>
      </c>
      <c r="K714" s="155">
        <v>10</v>
      </c>
      <c r="L714" s="172">
        <v>0</v>
      </c>
      <c r="M714" s="155" t="s">
        <v>40</v>
      </c>
      <c r="N714" s="152">
        <v>196</v>
      </c>
      <c r="O714" s="152">
        <v>543</v>
      </c>
      <c r="P714" s="152">
        <v>196</v>
      </c>
      <c r="Q714" s="152">
        <v>543</v>
      </c>
      <c r="R714" s="152">
        <v>200</v>
      </c>
      <c r="S714" s="152"/>
      <c r="T714" s="152"/>
      <c r="U714" s="152"/>
      <c r="V714" s="152"/>
      <c r="W714" s="152"/>
      <c r="X714" s="152"/>
      <c r="Y714" s="152"/>
      <c r="Z714" s="152"/>
      <c r="AA714" s="152"/>
      <c r="AB714" s="152"/>
      <c r="AC714" s="152"/>
      <c r="AD714" s="152" t="s">
        <v>67</v>
      </c>
      <c r="AE714" s="152"/>
      <c r="IQ714" s="126"/>
      <c r="IR714" s="126"/>
      <c r="IS714" s="126"/>
      <c r="IT714" s="126"/>
    </row>
    <row r="715" spans="1:254" s="123" customFormat="1" ht="14.25">
      <c r="A715" s="149">
        <v>707</v>
      </c>
      <c r="B715" s="150" t="s">
        <v>956</v>
      </c>
      <c r="C715" s="149" t="s">
        <v>946</v>
      </c>
      <c r="D715" s="149" t="s">
        <v>947</v>
      </c>
      <c r="E715" s="151" t="s">
        <v>38</v>
      </c>
      <c r="F715" s="152" t="s">
        <v>58</v>
      </c>
      <c r="G715" s="152">
        <v>59</v>
      </c>
      <c r="H715" s="152"/>
      <c r="I715" s="152"/>
      <c r="J715" s="155">
        <v>10</v>
      </c>
      <c r="K715" s="155">
        <v>10</v>
      </c>
      <c r="L715" s="172">
        <v>0</v>
      </c>
      <c r="M715" s="155" t="s">
        <v>40</v>
      </c>
      <c r="N715" s="152">
        <v>59</v>
      </c>
      <c r="O715" s="152">
        <v>193</v>
      </c>
      <c r="P715" s="152">
        <v>59</v>
      </c>
      <c r="Q715" s="152">
        <v>193</v>
      </c>
      <c r="R715" s="152">
        <v>250</v>
      </c>
      <c r="S715" s="152"/>
      <c r="T715" s="152"/>
      <c r="U715" s="152"/>
      <c r="V715" s="152"/>
      <c r="W715" s="152"/>
      <c r="X715" s="152"/>
      <c r="Y715" s="152"/>
      <c r="Z715" s="152"/>
      <c r="AA715" s="152"/>
      <c r="AB715" s="152"/>
      <c r="AC715" s="152"/>
      <c r="AD715" s="152" t="s">
        <v>67</v>
      </c>
      <c r="AE715" s="152"/>
      <c r="IQ715" s="126"/>
      <c r="IR715" s="126"/>
      <c r="IS715" s="126"/>
      <c r="IT715" s="126"/>
    </row>
    <row r="716" spans="1:254" s="123" customFormat="1" ht="14.25">
      <c r="A716" s="149">
        <v>708</v>
      </c>
      <c r="B716" s="150" t="s">
        <v>957</v>
      </c>
      <c r="C716" s="149" t="s">
        <v>946</v>
      </c>
      <c r="D716" s="149" t="s">
        <v>947</v>
      </c>
      <c r="E716" s="151" t="s">
        <v>38</v>
      </c>
      <c r="F716" s="152" t="s">
        <v>58</v>
      </c>
      <c r="G716" s="152">
        <v>10</v>
      </c>
      <c r="H716" s="152"/>
      <c r="I716" s="152"/>
      <c r="J716" s="155">
        <v>20</v>
      </c>
      <c r="K716" s="155">
        <v>20</v>
      </c>
      <c r="L716" s="172">
        <v>0</v>
      </c>
      <c r="M716" s="155" t="s">
        <v>40</v>
      </c>
      <c r="N716" s="152">
        <v>10</v>
      </c>
      <c r="O716" s="152">
        <v>18</v>
      </c>
      <c r="P716" s="152">
        <v>10</v>
      </c>
      <c r="Q716" s="152">
        <v>18</v>
      </c>
      <c r="R716" s="152">
        <v>200</v>
      </c>
      <c r="S716" s="152"/>
      <c r="T716" s="152"/>
      <c r="U716" s="152"/>
      <c r="V716" s="152"/>
      <c r="W716" s="152"/>
      <c r="X716" s="152"/>
      <c r="Y716" s="152"/>
      <c r="Z716" s="152"/>
      <c r="AA716" s="152"/>
      <c r="AB716" s="152"/>
      <c r="AC716" s="152"/>
      <c r="AD716" s="152" t="s">
        <v>67</v>
      </c>
      <c r="AE716" s="152"/>
      <c r="IQ716" s="126"/>
      <c r="IR716" s="126"/>
      <c r="IS716" s="126"/>
      <c r="IT716" s="126"/>
    </row>
    <row r="717" spans="1:254" s="123" customFormat="1" ht="14.25">
      <c r="A717" s="149">
        <v>709</v>
      </c>
      <c r="B717" s="150" t="s">
        <v>958</v>
      </c>
      <c r="C717" s="149" t="s">
        <v>946</v>
      </c>
      <c r="D717" s="149"/>
      <c r="E717" s="151" t="s">
        <v>38</v>
      </c>
      <c r="F717" s="152" t="s">
        <v>58</v>
      </c>
      <c r="G717" s="152">
        <v>28</v>
      </c>
      <c r="H717" s="152"/>
      <c r="I717" s="152"/>
      <c r="J717" s="155">
        <v>23.07</v>
      </c>
      <c r="K717" s="155">
        <v>8.4</v>
      </c>
      <c r="L717" s="172">
        <v>14.67</v>
      </c>
      <c r="M717" s="155" t="s">
        <v>40</v>
      </c>
      <c r="N717" s="152">
        <v>28</v>
      </c>
      <c r="O717" s="152">
        <v>98</v>
      </c>
      <c r="P717" s="152">
        <v>28</v>
      </c>
      <c r="Q717" s="152">
        <v>98</v>
      </c>
      <c r="R717" s="152"/>
      <c r="S717" s="152"/>
      <c r="T717" s="152"/>
      <c r="U717" s="152"/>
      <c r="V717" s="152"/>
      <c r="W717" s="152"/>
      <c r="X717" s="152"/>
      <c r="Y717" s="152"/>
      <c r="Z717" s="152">
        <v>73</v>
      </c>
      <c r="AA717" s="152">
        <v>73</v>
      </c>
      <c r="AB717" s="152">
        <v>28</v>
      </c>
      <c r="AC717" s="152">
        <v>28</v>
      </c>
      <c r="AD717" s="152" t="s">
        <v>67</v>
      </c>
      <c r="AE717" s="152"/>
      <c r="IQ717" s="126"/>
      <c r="IR717" s="126"/>
      <c r="IS717" s="126"/>
      <c r="IT717" s="126"/>
    </row>
    <row r="718" spans="1:254" s="123" customFormat="1" ht="14.25">
      <c r="A718" s="149">
        <v>710</v>
      </c>
      <c r="B718" s="150" t="s">
        <v>959</v>
      </c>
      <c r="C718" s="149" t="s">
        <v>946</v>
      </c>
      <c r="D718" s="149" t="s">
        <v>947</v>
      </c>
      <c r="E718" s="151" t="s">
        <v>38</v>
      </c>
      <c r="F718" s="152" t="s">
        <v>58</v>
      </c>
      <c r="G718" s="152">
        <v>59</v>
      </c>
      <c r="H718" s="152"/>
      <c r="I718" s="152"/>
      <c r="J718" s="155">
        <v>31</v>
      </c>
      <c r="K718" s="155">
        <v>31</v>
      </c>
      <c r="L718" s="172">
        <v>0</v>
      </c>
      <c r="M718" s="155" t="s">
        <v>40</v>
      </c>
      <c r="N718" s="152">
        <v>258</v>
      </c>
      <c r="O718" s="152">
        <v>950</v>
      </c>
      <c r="P718" s="152">
        <v>59</v>
      </c>
      <c r="Q718" s="152">
        <v>193</v>
      </c>
      <c r="R718" s="152"/>
      <c r="S718" s="152"/>
      <c r="T718" s="152"/>
      <c r="U718" s="152"/>
      <c r="V718" s="152"/>
      <c r="W718" s="152"/>
      <c r="X718" s="152"/>
      <c r="Y718" s="152"/>
      <c r="Z718" s="152">
        <v>950</v>
      </c>
      <c r="AA718" s="152">
        <v>193</v>
      </c>
      <c r="AB718" s="152"/>
      <c r="AC718" s="152"/>
      <c r="AD718" s="152" t="s">
        <v>67</v>
      </c>
      <c r="AE718" s="152"/>
      <c r="IQ718" s="126"/>
      <c r="IR718" s="126"/>
      <c r="IS718" s="126"/>
      <c r="IT718" s="126"/>
    </row>
    <row r="719" spans="1:254" s="123" customFormat="1" ht="14.25">
      <c r="A719" s="149">
        <v>711</v>
      </c>
      <c r="B719" s="150" t="s">
        <v>960</v>
      </c>
      <c r="C719" s="149" t="s">
        <v>946</v>
      </c>
      <c r="D719" s="149" t="s">
        <v>947</v>
      </c>
      <c r="E719" s="151" t="s">
        <v>38</v>
      </c>
      <c r="F719" s="152" t="s">
        <v>349</v>
      </c>
      <c r="G719" s="152">
        <v>4800</v>
      </c>
      <c r="H719" s="152"/>
      <c r="I719" s="152"/>
      <c r="J719" s="155">
        <v>19.2</v>
      </c>
      <c r="K719" s="155">
        <v>19.2</v>
      </c>
      <c r="L719" s="172">
        <v>0</v>
      </c>
      <c r="M719" s="155" t="s">
        <v>40</v>
      </c>
      <c r="N719" s="152">
        <v>258</v>
      </c>
      <c r="O719" s="152">
        <v>950</v>
      </c>
      <c r="P719" s="152">
        <v>59</v>
      </c>
      <c r="Q719" s="152">
        <v>193</v>
      </c>
      <c r="R719" s="152"/>
      <c r="S719" s="152"/>
      <c r="T719" s="152"/>
      <c r="U719" s="152"/>
      <c r="V719" s="152"/>
      <c r="W719" s="152"/>
      <c r="X719" s="152"/>
      <c r="Y719" s="152"/>
      <c r="Z719" s="152">
        <v>950</v>
      </c>
      <c r="AA719" s="152">
        <v>193</v>
      </c>
      <c r="AB719" s="152"/>
      <c r="AC719" s="152"/>
      <c r="AD719" s="152" t="s">
        <v>67</v>
      </c>
      <c r="AE719" s="152"/>
      <c r="IQ719" s="126"/>
      <c r="IR719" s="126"/>
      <c r="IS719" s="126"/>
      <c r="IT719" s="126"/>
    </row>
    <row r="720" spans="1:254" s="123" customFormat="1" ht="14.25">
      <c r="A720" s="149">
        <v>712</v>
      </c>
      <c r="B720" s="150" t="s">
        <v>961</v>
      </c>
      <c r="C720" s="149" t="s">
        <v>946</v>
      </c>
      <c r="D720" s="149" t="s">
        <v>947</v>
      </c>
      <c r="E720" s="151" t="s">
        <v>38</v>
      </c>
      <c r="F720" s="152" t="s">
        <v>58</v>
      </c>
      <c r="G720" s="152">
        <v>258</v>
      </c>
      <c r="H720" s="152"/>
      <c r="I720" s="152"/>
      <c r="J720" s="155">
        <v>62</v>
      </c>
      <c r="K720" s="155">
        <v>62</v>
      </c>
      <c r="L720" s="172">
        <v>0</v>
      </c>
      <c r="M720" s="155" t="s">
        <v>40</v>
      </c>
      <c r="N720" s="152">
        <v>258</v>
      </c>
      <c r="O720" s="152">
        <v>950</v>
      </c>
      <c r="P720" s="152">
        <v>59</v>
      </c>
      <c r="Q720" s="152">
        <v>193</v>
      </c>
      <c r="R720" s="152"/>
      <c r="S720" s="152"/>
      <c r="T720" s="152"/>
      <c r="U720" s="152"/>
      <c r="V720" s="152"/>
      <c r="W720" s="152"/>
      <c r="X720" s="152"/>
      <c r="Y720" s="152"/>
      <c r="Z720" s="152"/>
      <c r="AA720" s="152"/>
      <c r="AB720" s="152">
        <v>258</v>
      </c>
      <c r="AC720" s="152">
        <v>59</v>
      </c>
      <c r="AD720" s="152" t="s">
        <v>67</v>
      </c>
      <c r="AE720" s="152"/>
      <c r="IQ720" s="126"/>
      <c r="IR720" s="126"/>
      <c r="IS720" s="126"/>
      <c r="IT720" s="126"/>
    </row>
    <row r="721" spans="1:254" s="123" customFormat="1" ht="14.25">
      <c r="A721" s="149">
        <v>713</v>
      </c>
      <c r="B721" s="150" t="s">
        <v>962</v>
      </c>
      <c r="C721" s="149" t="s">
        <v>946</v>
      </c>
      <c r="D721" s="149" t="s">
        <v>947</v>
      </c>
      <c r="E721" s="151" t="s">
        <v>38</v>
      </c>
      <c r="F721" s="152" t="s">
        <v>198</v>
      </c>
      <c r="G721" s="152">
        <v>17</v>
      </c>
      <c r="H721" s="152"/>
      <c r="I721" s="152"/>
      <c r="J721" s="155">
        <v>36.4</v>
      </c>
      <c r="K721" s="155">
        <v>21</v>
      </c>
      <c r="L721" s="172">
        <v>15.399999999999999</v>
      </c>
      <c r="M721" s="155" t="s">
        <v>40</v>
      </c>
      <c r="N721" s="152">
        <v>258</v>
      </c>
      <c r="O721" s="152">
        <v>950</v>
      </c>
      <c r="P721" s="152">
        <v>59</v>
      </c>
      <c r="Q721" s="152">
        <v>193</v>
      </c>
      <c r="R721" s="152"/>
      <c r="S721" s="152"/>
      <c r="T721" s="152"/>
      <c r="U721" s="152"/>
      <c r="V721" s="152"/>
      <c r="W721" s="152"/>
      <c r="X721" s="152">
        <v>950</v>
      </c>
      <c r="Y721" s="152">
        <v>193</v>
      </c>
      <c r="Z721" s="152"/>
      <c r="AA721" s="152"/>
      <c r="AB721" s="152"/>
      <c r="AC721" s="152"/>
      <c r="AD721" s="152" t="s">
        <v>67</v>
      </c>
      <c r="AE721" s="152"/>
      <c r="IQ721" s="126"/>
      <c r="IR721" s="126"/>
      <c r="IS721" s="126"/>
      <c r="IT721" s="126"/>
    </row>
    <row r="722" spans="1:254" s="123" customFormat="1" ht="14.25">
      <c r="A722" s="149">
        <v>714</v>
      </c>
      <c r="B722" s="150" t="s">
        <v>963</v>
      </c>
      <c r="C722" s="149" t="s">
        <v>946</v>
      </c>
      <c r="D722" s="149" t="s">
        <v>947</v>
      </c>
      <c r="E722" s="151" t="s">
        <v>38</v>
      </c>
      <c r="F722" s="152" t="s">
        <v>198</v>
      </c>
      <c r="G722" s="152">
        <v>6</v>
      </c>
      <c r="H722" s="152"/>
      <c r="I722" s="152"/>
      <c r="J722" s="155">
        <v>21</v>
      </c>
      <c r="K722" s="155">
        <v>0</v>
      </c>
      <c r="L722" s="172">
        <v>21</v>
      </c>
      <c r="M722" s="155" t="s">
        <v>40</v>
      </c>
      <c r="N722" s="152">
        <v>258</v>
      </c>
      <c r="O722" s="152">
        <v>950</v>
      </c>
      <c r="P722" s="152">
        <v>59</v>
      </c>
      <c r="Q722" s="152">
        <v>193</v>
      </c>
      <c r="R722" s="152"/>
      <c r="S722" s="152"/>
      <c r="T722" s="152"/>
      <c r="U722" s="152"/>
      <c r="V722" s="152"/>
      <c r="W722" s="152"/>
      <c r="X722" s="152">
        <v>950</v>
      </c>
      <c r="Y722" s="152">
        <v>193</v>
      </c>
      <c r="Z722" s="152"/>
      <c r="AA722" s="152"/>
      <c r="AB722" s="152"/>
      <c r="AC722" s="152"/>
      <c r="AD722" s="152" t="s">
        <v>67</v>
      </c>
      <c r="AE722" s="152"/>
      <c r="IQ722" s="126"/>
      <c r="IR722" s="126"/>
      <c r="IS722" s="126"/>
      <c r="IT722" s="126"/>
    </row>
    <row r="723" spans="1:254" s="123" customFormat="1" ht="14.25">
      <c r="A723" s="149">
        <v>715</v>
      </c>
      <c r="B723" s="150" t="s">
        <v>964</v>
      </c>
      <c r="C723" s="149" t="s">
        <v>946</v>
      </c>
      <c r="D723" s="149" t="s">
        <v>947</v>
      </c>
      <c r="E723" s="151" t="s">
        <v>38</v>
      </c>
      <c r="F723" s="152" t="s">
        <v>965</v>
      </c>
      <c r="G723" s="152">
        <v>50</v>
      </c>
      <c r="H723" s="152"/>
      <c r="I723" s="152"/>
      <c r="J723" s="155">
        <v>6</v>
      </c>
      <c r="K723" s="155">
        <v>6</v>
      </c>
      <c r="L723" s="172">
        <v>0</v>
      </c>
      <c r="M723" s="155" t="s">
        <v>40</v>
      </c>
      <c r="N723" s="152">
        <v>258</v>
      </c>
      <c r="O723" s="152">
        <v>950</v>
      </c>
      <c r="P723" s="152">
        <v>59</v>
      </c>
      <c r="Q723" s="152">
        <v>193</v>
      </c>
      <c r="R723" s="152"/>
      <c r="S723" s="152"/>
      <c r="T723" s="152"/>
      <c r="U723" s="152">
        <v>193</v>
      </c>
      <c r="V723" s="152"/>
      <c r="W723" s="152"/>
      <c r="X723" s="152"/>
      <c r="Y723" s="152"/>
      <c r="Z723" s="152"/>
      <c r="AA723" s="152"/>
      <c r="AB723" s="152"/>
      <c r="AC723" s="152"/>
      <c r="AD723" s="152" t="s">
        <v>67</v>
      </c>
      <c r="AE723" s="152"/>
      <c r="IQ723" s="126"/>
      <c r="IR723" s="126"/>
      <c r="IS723" s="126"/>
      <c r="IT723" s="126"/>
    </row>
    <row r="724" spans="1:254" s="123" customFormat="1" ht="14.25">
      <c r="A724" s="149">
        <v>716</v>
      </c>
      <c r="B724" s="150" t="s">
        <v>966</v>
      </c>
      <c r="C724" s="149" t="s">
        <v>946</v>
      </c>
      <c r="D724" s="149"/>
      <c r="E724" s="151" t="s">
        <v>38</v>
      </c>
      <c r="F724" s="152" t="s">
        <v>58</v>
      </c>
      <c r="G724" s="152">
        <v>258</v>
      </c>
      <c r="H724" s="152"/>
      <c r="I724" s="152"/>
      <c r="J724" s="155">
        <v>5</v>
      </c>
      <c r="K724" s="155">
        <v>5</v>
      </c>
      <c r="L724" s="172">
        <v>0</v>
      </c>
      <c r="M724" s="155" t="s">
        <v>40</v>
      </c>
      <c r="N724" s="152">
        <v>258</v>
      </c>
      <c r="O724" s="152">
        <v>950</v>
      </c>
      <c r="P724" s="152">
        <v>59</v>
      </c>
      <c r="Q724" s="152">
        <v>193</v>
      </c>
      <c r="R724" s="152"/>
      <c r="S724" s="152"/>
      <c r="T724" s="152"/>
      <c r="U724" s="152"/>
      <c r="V724" s="152"/>
      <c r="W724" s="152"/>
      <c r="X724" s="152"/>
      <c r="Y724" s="152"/>
      <c r="Z724" s="152"/>
      <c r="AA724" s="152"/>
      <c r="AB724" s="152"/>
      <c r="AC724" s="152"/>
      <c r="AD724" s="152" t="s">
        <v>67</v>
      </c>
      <c r="AE724" s="152"/>
      <c r="IQ724" s="126"/>
      <c r="IR724" s="126"/>
      <c r="IS724" s="126"/>
      <c r="IT724" s="126"/>
    </row>
    <row r="725" spans="1:254" s="123" customFormat="1" ht="14.25">
      <c r="A725" s="149">
        <v>717</v>
      </c>
      <c r="B725" s="150" t="s">
        <v>967</v>
      </c>
      <c r="C725" s="149" t="s">
        <v>946</v>
      </c>
      <c r="D725" s="149" t="s">
        <v>947</v>
      </c>
      <c r="E725" s="151" t="s">
        <v>38</v>
      </c>
      <c r="F725" s="152" t="s">
        <v>965</v>
      </c>
      <c r="G725" s="152">
        <v>50</v>
      </c>
      <c r="H725" s="152"/>
      <c r="I725" s="152"/>
      <c r="J725" s="155">
        <v>6.5</v>
      </c>
      <c r="K725" s="155">
        <v>6.5</v>
      </c>
      <c r="L725" s="172">
        <v>0</v>
      </c>
      <c r="M725" s="155" t="s">
        <v>40</v>
      </c>
      <c r="N725" s="152">
        <v>258</v>
      </c>
      <c r="O725" s="152">
        <v>950</v>
      </c>
      <c r="P725" s="152">
        <v>59</v>
      </c>
      <c r="Q725" s="152">
        <v>193</v>
      </c>
      <c r="R725" s="152"/>
      <c r="S725" s="152"/>
      <c r="T725" s="152"/>
      <c r="U725" s="152"/>
      <c r="V725" s="152"/>
      <c r="W725" s="152"/>
      <c r="X725" s="152"/>
      <c r="Y725" s="152"/>
      <c r="Z725" s="152"/>
      <c r="AA725" s="152"/>
      <c r="AB725" s="152">
        <v>258</v>
      </c>
      <c r="AC725" s="152">
        <v>59</v>
      </c>
      <c r="AD725" s="152" t="s">
        <v>67</v>
      </c>
      <c r="AE725" s="152"/>
      <c r="IQ725" s="126"/>
      <c r="IR725" s="126"/>
      <c r="IS725" s="126"/>
      <c r="IT725" s="126"/>
    </row>
    <row r="726" spans="1:254" s="123" customFormat="1" ht="22.5">
      <c r="A726" s="149">
        <v>718</v>
      </c>
      <c r="B726" s="150" t="s">
        <v>968</v>
      </c>
      <c r="C726" s="149" t="s">
        <v>969</v>
      </c>
      <c r="D726" s="149" t="s">
        <v>969</v>
      </c>
      <c r="E726" s="151" t="s">
        <v>38</v>
      </c>
      <c r="F726" s="154" t="s">
        <v>58</v>
      </c>
      <c r="G726" s="154">
        <v>311</v>
      </c>
      <c r="H726" s="155"/>
      <c r="I726" s="155"/>
      <c r="J726" s="155">
        <v>68.096</v>
      </c>
      <c r="K726" s="155">
        <v>68.096</v>
      </c>
      <c r="L726" s="172">
        <v>0</v>
      </c>
      <c r="M726" s="155" t="s">
        <v>40</v>
      </c>
      <c r="N726" s="155">
        <v>311</v>
      </c>
      <c r="O726" s="155">
        <v>1060</v>
      </c>
      <c r="P726" s="155">
        <v>311</v>
      </c>
      <c r="Q726" s="155">
        <v>1060</v>
      </c>
      <c r="R726" s="155">
        <v>200</v>
      </c>
      <c r="S726" s="155"/>
      <c r="T726" s="155"/>
      <c r="U726" s="155"/>
      <c r="V726" s="155"/>
      <c r="W726" s="155"/>
      <c r="X726" s="155"/>
      <c r="Y726" s="155"/>
      <c r="Z726" s="155"/>
      <c r="AA726" s="155"/>
      <c r="AB726" s="155"/>
      <c r="AC726" s="155"/>
      <c r="AD726" s="155" t="s">
        <v>41</v>
      </c>
      <c r="AE726" s="152"/>
      <c r="IQ726" s="126"/>
      <c r="IR726" s="126"/>
      <c r="IS726" s="126"/>
      <c r="IT726" s="126"/>
    </row>
    <row r="727" spans="1:254" s="123" customFormat="1" ht="22.5">
      <c r="A727" s="149">
        <v>719</v>
      </c>
      <c r="B727" s="150" t="s">
        <v>970</v>
      </c>
      <c r="C727" s="149" t="s">
        <v>969</v>
      </c>
      <c r="D727" s="149" t="s">
        <v>969</v>
      </c>
      <c r="E727" s="151" t="s">
        <v>38</v>
      </c>
      <c r="F727" s="154" t="s">
        <v>58</v>
      </c>
      <c r="G727" s="155">
        <v>154</v>
      </c>
      <c r="H727" s="154"/>
      <c r="I727" s="154"/>
      <c r="J727" s="155">
        <v>18.26</v>
      </c>
      <c r="K727" s="155">
        <v>18.26</v>
      </c>
      <c r="L727" s="172">
        <v>0</v>
      </c>
      <c r="M727" s="155" t="s">
        <v>40</v>
      </c>
      <c r="N727" s="155">
        <v>154</v>
      </c>
      <c r="O727" s="155">
        <v>609</v>
      </c>
      <c r="P727" s="155">
        <v>154</v>
      </c>
      <c r="Q727" s="155">
        <v>609</v>
      </c>
      <c r="R727" s="155">
        <v>200</v>
      </c>
      <c r="S727" s="155"/>
      <c r="T727" s="155"/>
      <c r="U727" s="155"/>
      <c r="V727" s="155"/>
      <c r="W727" s="155"/>
      <c r="X727" s="155"/>
      <c r="Y727" s="155"/>
      <c r="Z727" s="155"/>
      <c r="AA727" s="155"/>
      <c r="AB727" s="155"/>
      <c r="AC727" s="155"/>
      <c r="AD727" s="155" t="s">
        <v>41</v>
      </c>
      <c r="AE727" s="152"/>
      <c r="IQ727" s="126"/>
      <c r="IR727" s="126"/>
      <c r="IS727" s="126"/>
      <c r="IT727" s="126"/>
    </row>
    <row r="728" spans="1:254" s="123" customFormat="1" ht="22.5">
      <c r="A728" s="149">
        <v>720</v>
      </c>
      <c r="B728" s="150" t="s">
        <v>971</v>
      </c>
      <c r="C728" s="149" t="s">
        <v>969</v>
      </c>
      <c r="D728" s="148" t="s">
        <v>972</v>
      </c>
      <c r="E728" s="151" t="s">
        <v>38</v>
      </c>
      <c r="F728" s="154" t="s">
        <v>50</v>
      </c>
      <c r="G728" s="154">
        <v>100</v>
      </c>
      <c r="H728" s="154"/>
      <c r="I728" s="154"/>
      <c r="J728" s="155">
        <v>10</v>
      </c>
      <c r="K728" s="155">
        <v>10</v>
      </c>
      <c r="L728" s="172">
        <v>0</v>
      </c>
      <c r="M728" s="155" t="s">
        <v>40</v>
      </c>
      <c r="N728" s="155">
        <v>74</v>
      </c>
      <c r="O728" s="155">
        <v>236</v>
      </c>
      <c r="P728" s="155">
        <v>74</v>
      </c>
      <c r="Q728" s="155">
        <v>236</v>
      </c>
      <c r="R728" s="155">
        <v>100</v>
      </c>
      <c r="S728" s="155"/>
      <c r="T728" s="155"/>
      <c r="U728" s="155"/>
      <c r="V728" s="155"/>
      <c r="W728" s="155"/>
      <c r="X728" s="155"/>
      <c r="Y728" s="155"/>
      <c r="Z728" s="155"/>
      <c r="AA728" s="155"/>
      <c r="AB728" s="155"/>
      <c r="AC728" s="155"/>
      <c r="AD728" s="155" t="s">
        <v>41</v>
      </c>
      <c r="AE728" s="152"/>
      <c r="IQ728" s="126"/>
      <c r="IR728" s="126"/>
      <c r="IS728" s="126"/>
      <c r="IT728" s="126"/>
    </row>
    <row r="729" spans="1:254" s="123" customFormat="1" ht="22.5">
      <c r="A729" s="149">
        <v>721</v>
      </c>
      <c r="B729" s="150" t="s">
        <v>973</v>
      </c>
      <c r="C729" s="149" t="s">
        <v>969</v>
      </c>
      <c r="D729" s="148" t="s">
        <v>972</v>
      </c>
      <c r="E729" s="151" t="s">
        <v>38</v>
      </c>
      <c r="F729" s="154" t="s">
        <v>58</v>
      </c>
      <c r="G729" s="154">
        <v>74</v>
      </c>
      <c r="H729" s="155"/>
      <c r="I729" s="155"/>
      <c r="J729" s="155">
        <v>30</v>
      </c>
      <c r="K729" s="155">
        <v>30</v>
      </c>
      <c r="L729" s="172">
        <v>0</v>
      </c>
      <c r="M729" s="155" t="s">
        <v>40</v>
      </c>
      <c r="N729" s="155">
        <v>74</v>
      </c>
      <c r="O729" s="155">
        <v>236</v>
      </c>
      <c r="P729" s="155">
        <v>74</v>
      </c>
      <c r="Q729" s="155">
        <v>236</v>
      </c>
      <c r="R729" s="155">
        <v>100</v>
      </c>
      <c r="S729" s="155"/>
      <c r="T729" s="155"/>
      <c r="U729" s="155"/>
      <c r="V729" s="155"/>
      <c r="W729" s="155"/>
      <c r="X729" s="155"/>
      <c r="Y729" s="155"/>
      <c r="Z729" s="155"/>
      <c r="AA729" s="155"/>
      <c r="AB729" s="155"/>
      <c r="AC729" s="155"/>
      <c r="AD729" s="155" t="s">
        <v>41</v>
      </c>
      <c r="AE729" s="152"/>
      <c r="IQ729" s="126"/>
      <c r="IR729" s="126"/>
      <c r="IS729" s="126"/>
      <c r="IT729" s="126"/>
    </row>
    <row r="730" spans="1:254" s="123" customFormat="1" ht="22.5">
      <c r="A730" s="149">
        <v>722</v>
      </c>
      <c r="B730" s="150" t="s">
        <v>974</v>
      </c>
      <c r="C730" s="149" t="s">
        <v>969</v>
      </c>
      <c r="D730" s="148" t="s">
        <v>972</v>
      </c>
      <c r="E730" s="151" t="s">
        <v>38</v>
      </c>
      <c r="F730" s="154" t="s">
        <v>58</v>
      </c>
      <c r="G730" s="155">
        <v>65</v>
      </c>
      <c r="H730" s="155"/>
      <c r="I730" s="155"/>
      <c r="J730" s="155">
        <v>17.874</v>
      </c>
      <c r="K730" s="155">
        <v>17.874</v>
      </c>
      <c r="L730" s="172">
        <v>0</v>
      </c>
      <c r="M730" s="155" t="s">
        <v>40</v>
      </c>
      <c r="N730" s="155">
        <v>65</v>
      </c>
      <c r="O730" s="155">
        <v>330</v>
      </c>
      <c r="P730" s="155">
        <v>65</v>
      </c>
      <c r="Q730" s="155">
        <v>330</v>
      </c>
      <c r="R730" s="155">
        <v>200</v>
      </c>
      <c r="S730" s="155"/>
      <c r="T730" s="155"/>
      <c r="U730" s="155"/>
      <c r="V730" s="155"/>
      <c r="W730" s="155"/>
      <c r="X730" s="155"/>
      <c r="Y730" s="155"/>
      <c r="Z730" s="155"/>
      <c r="AA730" s="155"/>
      <c r="AB730" s="155"/>
      <c r="AC730" s="155"/>
      <c r="AD730" s="155" t="s">
        <v>41</v>
      </c>
      <c r="AE730" s="152"/>
      <c r="IQ730" s="126"/>
      <c r="IR730" s="126"/>
      <c r="IS730" s="126"/>
      <c r="IT730" s="126"/>
    </row>
    <row r="731" spans="1:254" s="123" customFormat="1" ht="22.5">
      <c r="A731" s="149">
        <v>723</v>
      </c>
      <c r="B731" s="150" t="s">
        <v>975</v>
      </c>
      <c r="C731" s="149" t="s">
        <v>969</v>
      </c>
      <c r="D731" s="148" t="s">
        <v>972</v>
      </c>
      <c r="E731" s="151" t="s">
        <v>38</v>
      </c>
      <c r="F731" s="154" t="s">
        <v>50</v>
      </c>
      <c r="G731" s="154">
        <v>210</v>
      </c>
      <c r="H731" s="155"/>
      <c r="I731" s="155"/>
      <c r="J731" s="155">
        <v>30</v>
      </c>
      <c r="K731" s="220">
        <v>0</v>
      </c>
      <c r="L731" s="172">
        <v>30</v>
      </c>
      <c r="M731" s="155" t="s">
        <v>40</v>
      </c>
      <c r="N731" s="155">
        <v>74</v>
      </c>
      <c r="O731" s="155">
        <v>236</v>
      </c>
      <c r="P731" s="155">
        <v>74</v>
      </c>
      <c r="Q731" s="155">
        <v>236</v>
      </c>
      <c r="R731" s="155">
        <v>50</v>
      </c>
      <c r="S731" s="155"/>
      <c r="T731" s="155"/>
      <c r="U731" s="155"/>
      <c r="V731" s="155"/>
      <c r="W731" s="155"/>
      <c r="X731" s="155"/>
      <c r="Y731" s="155"/>
      <c r="Z731" s="155"/>
      <c r="AA731" s="155"/>
      <c r="AB731" s="155"/>
      <c r="AC731" s="155"/>
      <c r="AD731" s="155" t="s">
        <v>41</v>
      </c>
      <c r="AE731" s="152"/>
      <c r="IQ731" s="126"/>
      <c r="IR731" s="126"/>
      <c r="IS731" s="126"/>
      <c r="IT731" s="126"/>
    </row>
    <row r="732" spans="1:254" s="123" customFormat="1" ht="22.5">
      <c r="A732" s="149">
        <v>724</v>
      </c>
      <c r="B732" s="150" t="s">
        <v>976</v>
      </c>
      <c r="C732" s="149" t="s">
        <v>969</v>
      </c>
      <c r="D732" s="148" t="s">
        <v>972</v>
      </c>
      <c r="E732" s="151" t="s">
        <v>38</v>
      </c>
      <c r="F732" s="154" t="s">
        <v>50</v>
      </c>
      <c r="G732" s="154">
        <v>100</v>
      </c>
      <c r="H732" s="155"/>
      <c r="I732" s="155"/>
      <c r="J732" s="155">
        <v>10</v>
      </c>
      <c r="K732" s="220">
        <v>10</v>
      </c>
      <c r="L732" s="172">
        <v>0</v>
      </c>
      <c r="M732" s="155" t="s">
        <v>40</v>
      </c>
      <c r="N732" s="155">
        <v>74</v>
      </c>
      <c r="O732" s="155">
        <v>236</v>
      </c>
      <c r="P732" s="155">
        <v>74</v>
      </c>
      <c r="Q732" s="155">
        <v>236</v>
      </c>
      <c r="R732" s="155">
        <v>50</v>
      </c>
      <c r="S732" s="155"/>
      <c r="T732" s="155"/>
      <c r="U732" s="155"/>
      <c r="V732" s="155"/>
      <c r="W732" s="155"/>
      <c r="X732" s="155"/>
      <c r="Y732" s="155"/>
      <c r="Z732" s="155"/>
      <c r="AA732" s="155"/>
      <c r="AB732" s="155"/>
      <c r="AC732" s="155"/>
      <c r="AD732" s="155" t="s">
        <v>41</v>
      </c>
      <c r="AE732" s="152"/>
      <c r="IQ732" s="126"/>
      <c r="IR732" s="126"/>
      <c r="IS732" s="126"/>
      <c r="IT732" s="126"/>
    </row>
    <row r="733" spans="1:254" s="123" customFormat="1" ht="22.5">
      <c r="A733" s="149">
        <v>725</v>
      </c>
      <c r="B733" s="150" t="s">
        <v>977</v>
      </c>
      <c r="C733" s="149" t="s">
        <v>969</v>
      </c>
      <c r="D733" s="149" t="s">
        <v>969</v>
      </c>
      <c r="E733" s="151" t="s">
        <v>38</v>
      </c>
      <c r="F733" s="154" t="s">
        <v>58</v>
      </c>
      <c r="G733" s="154">
        <v>4</v>
      </c>
      <c r="H733" s="155"/>
      <c r="I733" s="155"/>
      <c r="J733" s="155">
        <v>10</v>
      </c>
      <c r="K733" s="220">
        <v>10</v>
      </c>
      <c r="L733" s="172">
        <v>0</v>
      </c>
      <c r="M733" s="155" t="s">
        <v>40</v>
      </c>
      <c r="N733" s="155">
        <v>4</v>
      </c>
      <c r="O733" s="155">
        <v>12</v>
      </c>
      <c r="P733" s="155">
        <v>4</v>
      </c>
      <c r="Q733" s="155">
        <v>12</v>
      </c>
      <c r="R733" s="155">
        <v>100</v>
      </c>
      <c r="S733" s="155"/>
      <c r="T733" s="155"/>
      <c r="U733" s="155"/>
      <c r="V733" s="155"/>
      <c r="W733" s="155"/>
      <c r="X733" s="155"/>
      <c r="Y733" s="155"/>
      <c r="Z733" s="155"/>
      <c r="AA733" s="155"/>
      <c r="AB733" s="155"/>
      <c r="AC733" s="155"/>
      <c r="AD733" s="155" t="s">
        <v>41</v>
      </c>
      <c r="AE733" s="152"/>
      <c r="IQ733" s="126"/>
      <c r="IR733" s="126"/>
      <c r="IS733" s="126"/>
      <c r="IT733" s="126"/>
    </row>
    <row r="734" spans="1:254" s="123" customFormat="1" ht="22.5">
      <c r="A734" s="149">
        <v>726</v>
      </c>
      <c r="B734" s="150" t="s">
        <v>978</v>
      </c>
      <c r="C734" s="149" t="s">
        <v>969</v>
      </c>
      <c r="D734" s="148" t="s">
        <v>972</v>
      </c>
      <c r="E734" s="151" t="s">
        <v>38</v>
      </c>
      <c r="F734" s="154" t="s">
        <v>50</v>
      </c>
      <c r="G734" s="154">
        <v>100</v>
      </c>
      <c r="H734" s="155"/>
      <c r="I734" s="155"/>
      <c r="J734" s="155">
        <v>20</v>
      </c>
      <c r="K734" s="220">
        <v>20</v>
      </c>
      <c r="L734" s="172">
        <v>0</v>
      </c>
      <c r="M734" s="155" t="s">
        <v>40</v>
      </c>
      <c r="N734" s="155">
        <v>48</v>
      </c>
      <c r="O734" s="155">
        <v>156</v>
      </c>
      <c r="P734" s="155">
        <v>48</v>
      </c>
      <c r="Q734" s="155">
        <v>156</v>
      </c>
      <c r="R734" s="155">
        <v>100</v>
      </c>
      <c r="S734" s="155"/>
      <c r="T734" s="155"/>
      <c r="U734" s="155"/>
      <c r="V734" s="155"/>
      <c r="W734" s="155"/>
      <c r="X734" s="155"/>
      <c r="Y734" s="155"/>
      <c r="Z734" s="155"/>
      <c r="AA734" s="155"/>
      <c r="AB734" s="155"/>
      <c r="AC734" s="155"/>
      <c r="AD734" s="155" t="s">
        <v>41</v>
      </c>
      <c r="AE734" s="152"/>
      <c r="IQ734" s="126"/>
      <c r="IR734" s="126"/>
      <c r="IS734" s="126"/>
      <c r="IT734" s="126"/>
    </row>
    <row r="735" spans="1:254" s="123" customFormat="1" ht="22.5">
      <c r="A735" s="149">
        <v>727</v>
      </c>
      <c r="B735" s="150" t="s">
        <v>979</v>
      </c>
      <c r="C735" s="149" t="s">
        <v>969</v>
      </c>
      <c r="D735" s="148" t="s">
        <v>972</v>
      </c>
      <c r="E735" s="151" t="s">
        <v>38</v>
      </c>
      <c r="F735" s="154" t="s">
        <v>58</v>
      </c>
      <c r="G735" s="154">
        <v>74</v>
      </c>
      <c r="H735" s="155"/>
      <c r="I735" s="155"/>
      <c r="J735" s="155">
        <v>10</v>
      </c>
      <c r="K735" s="220">
        <v>10</v>
      </c>
      <c r="L735" s="172">
        <v>0</v>
      </c>
      <c r="M735" s="155" t="s">
        <v>40</v>
      </c>
      <c r="N735" s="155">
        <v>74</v>
      </c>
      <c r="O735" s="155">
        <v>236</v>
      </c>
      <c r="P735" s="155">
        <v>74</v>
      </c>
      <c r="Q735" s="155">
        <v>236</v>
      </c>
      <c r="R735" s="155">
        <v>50</v>
      </c>
      <c r="S735" s="155"/>
      <c r="T735" s="155"/>
      <c r="U735" s="155"/>
      <c r="V735" s="155"/>
      <c r="W735" s="155"/>
      <c r="X735" s="155"/>
      <c r="Y735" s="155"/>
      <c r="Z735" s="155"/>
      <c r="AA735" s="155"/>
      <c r="AB735" s="155"/>
      <c r="AC735" s="155"/>
      <c r="AD735" s="155" t="s">
        <v>41</v>
      </c>
      <c r="AE735" s="152"/>
      <c r="IQ735" s="126"/>
      <c r="IR735" s="126"/>
      <c r="IS735" s="126"/>
      <c r="IT735" s="126"/>
    </row>
    <row r="736" spans="1:254" s="123" customFormat="1" ht="22.5">
      <c r="A736" s="149">
        <v>728</v>
      </c>
      <c r="B736" s="150" t="s">
        <v>980</v>
      </c>
      <c r="C736" s="149" t="s">
        <v>969</v>
      </c>
      <c r="D736" s="148" t="s">
        <v>981</v>
      </c>
      <c r="E736" s="151" t="s">
        <v>38</v>
      </c>
      <c r="F736" s="154" t="s">
        <v>50</v>
      </c>
      <c r="G736" s="154">
        <v>100</v>
      </c>
      <c r="H736" s="155"/>
      <c r="I736" s="155"/>
      <c r="J736" s="155">
        <v>20</v>
      </c>
      <c r="K736" s="220">
        <v>20</v>
      </c>
      <c r="L736" s="172">
        <v>0</v>
      </c>
      <c r="M736" s="155" t="s">
        <v>40</v>
      </c>
      <c r="N736" s="155">
        <v>115</v>
      </c>
      <c r="O736" s="155">
        <v>476</v>
      </c>
      <c r="P736" s="155">
        <v>115</v>
      </c>
      <c r="Q736" s="155">
        <v>476</v>
      </c>
      <c r="R736" s="155">
        <v>100</v>
      </c>
      <c r="S736" s="155"/>
      <c r="T736" s="155"/>
      <c r="U736" s="155"/>
      <c r="V736" s="155"/>
      <c r="W736" s="155"/>
      <c r="X736" s="155"/>
      <c r="Y736" s="155"/>
      <c r="Z736" s="155"/>
      <c r="AA736" s="155"/>
      <c r="AB736" s="155"/>
      <c r="AC736" s="155"/>
      <c r="AD736" s="155" t="s">
        <v>41</v>
      </c>
      <c r="AE736" s="152"/>
      <c r="IQ736" s="126"/>
      <c r="IR736" s="126"/>
      <c r="IS736" s="126"/>
      <c r="IT736" s="126"/>
    </row>
    <row r="737" spans="1:254" s="123" customFormat="1" ht="22.5">
      <c r="A737" s="149">
        <v>729</v>
      </c>
      <c r="B737" s="150" t="s">
        <v>982</v>
      </c>
      <c r="C737" s="149" t="s">
        <v>969</v>
      </c>
      <c r="D737" s="148" t="s">
        <v>972</v>
      </c>
      <c r="E737" s="151" t="s">
        <v>38</v>
      </c>
      <c r="F737" s="154" t="s">
        <v>50</v>
      </c>
      <c r="G737" s="154">
        <v>100</v>
      </c>
      <c r="H737" s="155"/>
      <c r="I737" s="155"/>
      <c r="J737" s="155">
        <v>10</v>
      </c>
      <c r="K737" s="220">
        <v>10</v>
      </c>
      <c r="L737" s="172">
        <v>0</v>
      </c>
      <c r="M737" s="155" t="s">
        <v>40</v>
      </c>
      <c r="N737" s="155">
        <v>74</v>
      </c>
      <c r="O737" s="155">
        <v>236</v>
      </c>
      <c r="P737" s="155">
        <v>74</v>
      </c>
      <c r="Q737" s="155">
        <v>236</v>
      </c>
      <c r="R737" s="155">
        <v>100</v>
      </c>
      <c r="S737" s="155"/>
      <c r="T737" s="155"/>
      <c r="U737" s="155"/>
      <c r="V737" s="155"/>
      <c r="W737" s="155"/>
      <c r="X737" s="155"/>
      <c r="Y737" s="155"/>
      <c r="Z737" s="155"/>
      <c r="AA737" s="155"/>
      <c r="AB737" s="155"/>
      <c r="AC737" s="155"/>
      <c r="AD737" s="155" t="s">
        <v>41</v>
      </c>
      <c r="AE737" s="152"/>
      <c r="IQ737" s="126"/>
      <c r="IR737" s="126"/>
      <c r="IS737" s="126"/>
      <c r="IT737" s="126"/>
    </row>
    <row r="738" spans="1:254" s="123" customFormat="1" ht="22.5">
      <c r="A738" s="149">
        <v>730</v>
      </c>
      <c r="B738" s="150" t="s">
        <v>983</v>
      </c>
      <c r="C738" s="149" t="s">
        <v>969</v>
      </c>
      <c r="D738" s="149" t="s">
        <v>969</v>
      </c>
      <c r="E738" s="151" t="s">
        <v>38</v>
      </c>
      <c r="F738" s="154" t="s">
        <v>58</v>
      </c>
      <c r="G738" s="154">
        <v>158</v>
      </c>
      <c r="H738" s="155"/>
      <c r="I738" s="155"/>
      <c r="J738" s="220">
        <v>45</v>
      </c>
      <c r="K738" s="220">
        <v>45</v>
      </c>
      <c r="L738" s="172">
        <v>0</v>
      </c>
      <c r="M738" s="155" t="s">
        <v>40</v>
      </c>
      <c r="N738" s="155">
        <v>158</v>
      </c>
      <c r="O738" s="155">
        <v>543</v>
      </c>
      <c r="P738" s="155">
        <v>158</v>
      </c>
      <c r="Q738" s="155">
        <v>543</v>
      </c>
      <c r="R738" s="155"/>
      <c r="S738" s="155"/>
      <c r="T738" s="155"/>
      <c r="U738" s="155"/>
      <c r="V738" s="155"/>
      <c r="W738" s="155"/>
      <c r="X738" s="155"/>
      <c r="Y738" s="155"/>
      <c r="Z738" s="155"/>
      <c r="AA738" s="155"/>
      <c r="AB738" s="155">
        <v>158</v>
      </c>
      <c r="AC738" s="155">
        <v>543</v>
      </c>
      <c r="AD738" s="155" t="s">
        <v>41</v>
      </c>
      <c r="AE738" s="152"/>
      <c r="IQ738" s="126"/>
      <c r="IR738" s="126"/>
      <c r="IS738" s="126"/>
      <c r="IT738" s="126"/>
    </row>
    <row r="739" spans="1:254" s="123" customFormat="1" ht="14.25">
      <c r="A739" s="149">
        <v>731</v>
      </c>
      <c r="B739" s="150" t="s">
        <v>984</v>
      </c>
      <c r="C739" s="149" t="s">
        <v>969</v>
      </c>
      <c r="D739" s="148" t="s">
        <v>972</v>
      </c>
      <c r="E739" s="151" t="s">
        <v>38</v>
      </c>
      <c r="F739" s="154" t="s">
        <v>69</v>
      </c>
      <c r="G739" s="154">
        <v>8.3</v>
      </c>
      <c r="H739" s="155"/>
      <c r="I739" s="155"/>
      <c r="J739" s="155">
        <v>77</v>
      </c>
      <c r="K739" s="220">
        <v>0</v>
      </c>
      <c r="L739" s="172">
        <v>77</v>
      </c>
      <c r="M739" s="155" t="s">
        <v>40</v>
      </c>
      <c r="N739" s="155">
        <v>136</v>
      </c>
      <c r="O739" s="155">
        <v>562</v>
      </c>
      <c r="P739" s="155">
        <v>74</v>
      </c>
      <c r="Q739" s="155">
        <v>236</v>
      </c>
      <c r="R739" s="155"/>
      <c r="S739" s="155"/>
      <c r="T739" s="155"/>
      <c r="U739" s="155"/>
      <c r="V739" s="155"/>
      <c r="W739" s="155"/>
      <c r="X739" s="155"/>
      <c r="Y739" s="155"/>
      <c r="Z739" s="155">
        <v>562</v>
      </c>
      <c r="AA739" s="155">
        <v>236</v>
      </c>
      <c r="AB739" s="155"/>
      <c r="AC739" s="155"/>
      <c r="AD739" s="155" t="s">
        <v>327</v>
      </c>
      <c r="AE739" s="152"/>
      <c r="IQ739" s="126"/>
      <c r="IR739" s="126"/>
      <c r="IS739" s="126"/>
      <c r="IT739" s="126"/>
    </row>
    <row r="740" spans="1:254" s="123" customFormat="1" ht="14.25">
      <c r="A740" s="149">
        <v>732</v>
      </c>
      <c r="B740" s="150" t="s">
        <v>985</v>
      </c>
      <c r="C740" s="149" t="s">
        <v>969</v>
      </c>
      <c r="D740" s="148" t="s">
        <v>972</v>
      </c>
      <c r="E740" s="151" t="s">
        <v>38</v>
      </c>
      <c r="F740" s="154" t="s">
        <v>86</v>
      </c>
      <c r="G740" s="154">
        <v>3</v>
      </c>
      <c r="H740" s="155"/>
      <c r="I740" s="155"/>
      <c r="J740" s="155">
        <v>12.5</v>
      </c>
      <c r="K740" s="155">
        <v>12.5</v>
      </c>
      <c r="L740" s="172">
        <v>0</v>
      </c>
      <c r="M740" s="155" t="s">
        <v>40</v>
      </c>
      <c r="N740" s="155">
        <v>67</v>
      </c>
      <c r="O740" s="155">
        <v>215</v>
      </c>
      <c r="P740" s="155">
        <v>67</v>
      </c>
      <c r="Q740" s="155">
        <v>215</v>
      </c>
      <c r="R740" s="155"/>
      <c r="S740" s="155"/>
      <c r="T740" s="155"/>
      <c r="U740" s="155">
        <v>215</v>
      </c>
      <c r="V740" s="155"/>
      <c r="W740" s="155"/>
      <c r="X740" s="155"/>
      <c r="Y740" s="155"/>
      <c r="Z740" s="155"/>
      <c r="AA740" s="155"/>
      <c r="AB740" s="155"/>
      <c r="AC740" s="155"/>
      <c r="AD740" s="155" t="s">
        <v>986</v>
      </c>
      <c r="AE740" s="152"/>
      <c r="IQ740" s="126"/>
      <c r="IR740" s="126"/>
      <c r="IS740" s="126"/>
      <c r="IT740" s="126"/>
    </row>
    <row r="741" spans="1:254" s="123" customFormat="1" ht="22.5">
      <c r="A741" s="149">
        <v>733</v>
      </c>
      <c r="B741" s="150" t="s">
        <v>987</v>
      </c>
      <c r="C741" s="149" t="s">
        <v>969</v>
      </c>
      <c r="D741" s="148" t="s">
        <v>972</v>
      </c>
      <c r="E741" s="151" t="s">
        <v>38</v>
      </c>
      <c r="F741" s="154" t="s">
        <v>69</v>
      </c>
      <c r="G741" s="154">
        <v>1.44</v>
      </c>
      <c r="H741" s="155"/>
      <c r="I741" s="155"/>
      <c r="J741" s="155">
        <v>62</v>
      </c>
      <c r="K741" s="220">
        <v>62</v>
      </c>
      <c r="L741" s="172">
        <v>0</v>
      </c>
      <c r="M741" s="155" t="s">
        <v>40</v>
      </c>
      <c r="N741" s="155">
        <v>147</v>
      </c>
      <c r="O741" s="155">
        <v>526</v>
      </c>
      <c r="P741" s="155">
        <v>74</v>
      </c>
      <c r="Q741" s="155">
        <v>236</v>
      </c>
      <c r="R741" s="155"/>
      <c r="S741" s="155"/>
      <c r="T741" s="155"/>
      <c r="U741" s="155"/>
      <c r="V741" s="155"/>
      <c r="W741" s="155"/>
      <c r="X741" s="155"/>
      <c r="Y741" s="155"/>
      <c r="Z741" s="155">
        <v>526</v>
      </c>
      <c r="AA741" s="155">
        <v>236</v>
      </c>
      <c r="AB741" s="155"/>
      <c r="AC741" s="155"/>
      <c r="AD741" s="155" t="s">
        <v>41</v>
      </c>
      <c r="AE741" s="152"/>
      <c r="IQ741" s="126"/>
      <c r="IR741" s="126"/>
      <c r="IS741" s="126"/>
      <c r="IT741" s="126"/>
    </row>
    <row r="742" spans="1:254" s="123" customFormat="1" ht="14.25">
      <c r="A742" s="149">
        <v>734</v>
      </c>
      <c r="B742" s="150" t="s">
        <v>988</v>
      </c>
      <c r="C742" s="149" t="s">
        <v>969</v>
      </c>
      <c r="D742" s="148" t="s">
        <v>972</v>
      </c>
      <c r="E742" s="151" t="s">
        <v>38</v>
      </c>
      <c r="F742" s="154" t="s">
        <v>86</v>
      </c>
      <c r="G742" s="154">
        <v>20</v>
      </c>
      <c r="H742" s="155"/>
      <c r="I742" s="155"/>
      <c r="J742" s="155">
        <v>42.8</v>
      </c>
      <c r="K742" s="220">
        <v>33</v>
      </c>
      <c r="L742" s="172">
        <v>9.799999999999997</v>
      </c>
      <c r="M742" s="155" t="s">
        <v>40</v>
      </c>
      <c r="N742" s="155">
        <v>107</v>
      </c>
      <c r="O742" s="155">
        <v>342</v>
      </c>
      <c r="P742" s="155">
        <v>74</v>
      </c>
      <c r="Q742" s="155">
        <v>236</v>
      </c>
      <c r="R742" s="155"/>
      <c r="S742" s="155"/>
      <c r="T742" s="155"/>
      <c r="U742" s="155"/>
      <c r="V742" s="155"/>
      <c r="W742" s="155"/>
      <c r="X742" s="155">
        <v>342</v>
      </c>
      <c r="Y742" s="155">
        <v>236</v>
      </c>
      <c r="Z742" s="155"/>
      <c r="AA742" s="155"/>
      <c r="AB742" s="155"/>
      <c r="AC742" s="155"/>
      <c r="AD742" s="155" t="s">
        <v>59</v>
      </c>
      <c r="AE742" s="152"/>
      <c r="IQ742" s="126"/>
      <c r="IR742" s="126"/>
      <c r="IS742" s="126"/>
      <c r="IT742" s="126"/>
    </row>
    <row r="743" spans="1:254" s="123" customFormat="1" ht="14.25">
      <c r="A743" s="149">
        <v>735</v>
      </c>
      <c r="B743" s="150" t="s">
        <v>989</v>
      </c>
      <c r="C743" s="149" t="s">
        <v>990</v>
      </c>
      <c r="D743" s="149" t="s">
        <v>991</v>
      </c>
      <c r="E743" s="151" t="s">
        <v>38</v>
      </c>
      <c r="F743" s="152" t="s">
        <v>39</v>
      </c>
      <c r="G743" s="152">
        <v>193</v>
      </c>
      <c r="H743" s="155"/>
      <c r="I743" s="155"/>
      <c r="J743" s="155">
        <v>14.9215</v>
      </c>
      <c r="K743" s="155">
        <v>14.9215</v>
      </c>
      <c r="L743" s="172">
        <v>0</v>
      </c>
      <c r="M743" s="155" t="s">
        <v>40</v>
      </c>
      <c r="N743" s="155">
        <v>49</v>
      </c>
      <c r="O743" s="155">
        <v>193</v>
      </c>
      <c r="P743" s="155">
        <v>49</v>
      </c>
      <c r="Q743" s="155">
        <v>193</v>
      </c>
      <c r="R743" s="155">
        <v>687</v>
      </c>
      <c r="S743" s="155">
        <v>55</v>
      </c>
      <c r="T743" s="155"/>
      <c r="U743" s="155"/>
      <c r="V743" s="155"/>
      <c r="W743" s="155"/>
      <c r="X743" s="155"/>
      <c r="Y743" s="155"/>
      <c r="Z743" s="155"/>
      <c r="AA743" s="155"/>
      <c r="AB743" s="155"/>
      <c r="AC743" s="155"/>
      <c r="AD743" s="155" t="s">
        <v>80</v>
      </c>
      <c r="AE743" s="194"/>
      <c r="IQ743" s="126"/>
      <c r="IR743" s="126"/>
      <c r="IS743" s="126"/>
      <c r="IT743" s="126"/>
    </row>
    <row r="744" spans="1:254" s="123" customFormat="1" ht="14.25">
      <c r="A744" s="149">
        <v>736</v>
      </c>
      <c r="B744" s="150" t="s">
        <v>992</v>
      </c>
      <c r="C744" s="149" t="s">
        <v>990</v>
      </c>
      <c r="D744" s="149" t="s">
        <v>993</v>
      </c>
      <c r="E744" s="151" t="s">
        <v>38</v>
      </c>
      <c r="F744" s="152" t="s">
        <v>39</v>
      </c>
      <c r="G744" s="152">
        <v>134</v>
      </c>
      <c r="H744" s="152"/>
      <c r="I744" s="152"/>
      <c r="J744" s="155">
        <v>11.705</v>
      </c>
      <c r="K744" s="155">
        <v>11.705</v>
      </c>
      <c r="L744" s="172">
        <v>0</v>
      </c>
      <c r="M744" s="155" t="s">
        <v>40</v>
      </c>
      <c r="N744" s="155">
        <v>36</v>
      </c>
      <c r="O744" s="155">
        <v>134</v>
      </c>
      <c r="P744" s="155">
        <v>36</v>
      </c>
      <c r="Q744" s="155">
        <v>134</v>
      </c>
      <c r="R744" s="155">
        <v>623</v>
      </c>
      <c r="S744" s="155">
        <v>45</v>
      </c>
      <c r="T744" s="155"/>
      <c r="U744" s="155"/>
      <c r="V744" s="155"/>
      <c r="W744" s="155"/>
      <c r="X744" s="155"/>
      <c r="Y744" s="155"/>
      <c r="Z744" s="155"/>
      <c r="AA744" s="155"/>
      <c r="AB744" s="155"/>
      <c r="AC744" s="155"/>
      <c r="AD744" s="155" t="s">
        <v>80</v>
      </c>
      <c r="AE744" s="194"/>
      <c r="IQ744" s="126"/>
      <c r="IR744" s="126"/>
      <c r="IS744" s="126"/>
      <c r="IT744" s="126"/>
    </row>
    <row r="745" spans="1:254" s="123" customFormat="1" ht="14.25">
      <c r="A745" s="149">
        <v>737</v>
      </c>
      <c r="B745" s="150" t="s">
        <v>994</v>
      </c>
      <c r="C745" s="149" t="s">
        <v>990</v>
      </c>
      <c r="D745" s="149"/>
      <c r="E745" s="151" t="s">
        <v>38</v>
      </c>
      <c r="F745" s="152" t="s">
        <v>39</v>
      </c>
      <c r="G745" s="152">
        <v>934</v>
      </c>
      <c r="H745" s="155"/>
      <c r="I745" s="155"/>
      <c r="J745" s="155">
        <v>87.1565</v>
      </c>
      <c r="K745" s="155">
        <v>87.1565</v>
      </c>
      <c r="L745" s="172">
        <v>0</v>
      </c>
      <c r="M745" s="155" t="s">
        <v>40</v>
      </c>
      <c r="N745" s="155">
        <v>290</v>
      </c>
      <c r="O745" s="155">
        <v>934</v>
      </c>
      <c r="P745" s="155">
        <v>290</v>
      </c>
      <c r="Q745" s="155">
        <v>934</v>
      </c>
      <c r="R745" s="155">
        <v>579</v>
      </c>
      <c r="S745" s="155">
        <v>246</v>
      </c>
      <c r="T745" s="155"/>
      <c r="U745" s="155"/>
      <c r="V745" s="155"/>
      <c r="W745" s="155"/>
      <c r="X745" s="155"/>
      <c r="Y745" s="155"/>
      <c r="Z745" s="155"/>
      <c r="AA745" s="155"/>
      <c r="AB745" s="155"/>
      <c r="AC745" s="155"/>
      <c r="AD745" s="155" t="s">
        <v>80</v>
      </c>
      <c r="AE745" s="194"/>
      <c r="IQ745" s="126"/>
      <c r="IR745" s="126"/>
      <c r="IS745" s="126"/>
      <c r="IT745" s="126"/>
    </row>
    <row r="746" spans="1:254" s="123" customFormat="1" ht="14.25">
      <c r="A746" s="149">
        <v>738</v>
      </c>
      <c r="B746" s="150" t="s">
        <v>995</v>
      </c>
      <c r="C746" s="149" t="s">
        <v>990</v>
      </c>
      <c r="D746" s="149"/>
      <c r="E746" s="151" t="s">
        <v>38</v>
      </c>
      <c r="F746" s="152" t="s">
        <v>39</v>
      </c>
      <c r="G746" s="152">
        <v>360</v>
      </c>
      <c r="H746" s="155"/>
      <c r="I746" s="155"/>
      <c r="J746" s="155">
        <v>11.25</v>
      </c>
      <c r="K746" s="155">
        <v>11.25</v>
      </c>
      <c r="L746" s="172">
        <v>0</v>
      </c>
      <c r="M746" s="155" t="s">
        <v>40</v>
      </c>
      <c r="N746" s="155">
        <v>118</v>
      </c>
      <c r="O746" s="155">
        <v>360</v>
      </c>
      <c r="P746" s="155">
        <v>118</v>
      </c>
      <c r="Q746" s="155">
        <v>360</v>
      </c>
      <c r="R746" s="155">
        <v>543</v>
      </c>
      <c r="S746" s="155">
        <v>96</v>
      </c>
      <c r="T746" s="155"/>
      <c r="U746" s="155"/>
      <c r="V746" s="155"/>
      <c r="W746" s="155"/>
      <c r="X746" s="155"/>
      <c r="Y746" s="155"/>
      <c r="Z746" s="155"/>
      <c r="AA746" s="155"/>
      <c r="AB746" s="155"/>
      <c r="AC746" s="155"/>
      <c r="AD746" s="155" t="s">
        <v>80</v>
      </c>
      <c r="AE746" s="194"/>
      <c r="IQ746" s="126"/>
      <c r="IR746" s="126"/>
      <c r="IS746" s="126"/>
      <c r="IT746" s="126"/>
    </row>
    <row r="747" spans="1:254" s="123" customFormat="1" ht="14.25">
      <c r="A747" s="149">
        <v>739</v>
      </c>
      <c r="B747" s="150" t="s">
        <v>996</v>
      </c>
      <c r="C747" s="149" t="s">
        <v>990</v>
      </c>
      <c r="D747" s="149" t="s">
        <v>993</v>
      </c>
      <c r="E747" s="151" t="s">
        <v>38</v>
      </c>
      <c r="F747" s="152" t="s">
        <v>86</v>
      </c>
      <c r="G747" s="152">
        <v>1</v>
      </c>
      <c r="H747" s="155"/>
      <c r="I747" s="155"/>
      <c r="J747" s="155">
        <v>30</v>
      </c>
      <c r="K747" s="155">
        <v>0</v>
      </c>
      <c r="L747" s="172">
        <v>30</v>
      </c>
      <c r="M747" s="155" t="s">
        <v>40</v>
      </c>
      <c r="N747" s="225">
        <v>387</v>
      </c>
      <c r="O747" s="225">
        <v>1547</v>
      </c>
      <c r="P747" s="226">
        <v>38</v>
      </c>
      <c r="Q747" s="226">
        <v>136</v>
      </c>
      <c r="R747" s="155">
        <v>10</v>
      </c>
      <c r="S747" s="155"/>
      <c r="T747" s="155"/>
      <c r="U747" s="155"/>
      <c r="V747" s="155"/>
      <c r="W747" s="155"/>
      <c r="X747" s="155"/>
      <c r="Y747" s="155"/>
      <c r="Z747" s="155"/>
      <c r="AA747" s="155"/>
      <c r="AB747" s="155"/>
      <c r="AC747" s="155"/>
      <c r="AD747" s="155" t="s">
        <v>80</v>
      </c>
      <c r="AE747" s="194"/>
      <c r="IQ747" s="126"/>
      <c r="IR747" s="126"/>
      <c r="IS747" s="126"/>
      <c r="IT747" s="126"/>
    </row>
    <row r="748" spans="1:254" s="123" customFormat="1" ht="14.25">
      <c r="A748" s="149">
        <v>740</v>
      </c>
      <c r="B748" s="150" t="s">
        <v>997</v>
      </c>
      <c r="C748" s="149" t="s">
        <v>990</v>
      </c>
      <c r="D748" s="149" t="s">
        <v>991</v>
      </c>
      <c r="E748" s="151" t="s">
        <v>38</v>
      </c>
      <c r="F748" s="152" t="s">
        <v>965</v>
      </c>
      <c r="G748" s="152">
        <v>180</v>
      </c>
      <c r="H748" s="155"/>
      <c r="I748" s="155"/>
      <c r="J748" s="155">
        <v>20</v>
      </c>
      <c r="K748" s="155">
        <v>20</v>
      </c>
      <c r="L748" s="172">
        <v>0</v>
      </c>
      <c r="M748" s="155" t="s">
        <v>40</v>
      </c>
      <c r="N748" s="225">
        <v>396</v>
      </c>
      <c r="O748" s="225">
        <v>1523</v>
      </c>
      <c r="P748" s="226">
        <v>50</v>
      </c>
      <c r="Q748" s="226">
        <v>194</v>
      </c>
      <c r="R748" s="155">
        <v>6</v>
      </c>
      <c r="S748" s="155"/>
      <c r="T748" s="155"/>
      <c r="U748" s="155"/>
      <c r="V748" s="155"/>
      <c r="W748" s="155"/>
      <c r="X748" s="155"/>
      <c r="Y748" s="155"/>
      <c r="Z748" s="155"/>
      <c r="AA748" s="155"/>
      <c r="AB748" s="155"/>
      <c r="AC748" s="155"/>
      <c r="AD748" s="155" t="s">
        <v>80</v>
      </c>
      <c r="AE748" s="194"/>
      <c r="IQ748" s="126"/>
      <c r="IR748" s="126"/>
      <c r="IS748" s="126"/>
      <c r="IT748" s="126"/>
    </row>
    <row r="749" spans="1:254" s="123" customFormat="1" ht="14.25">
      <c r="A749" s="149">
        <v>741</v>
      </c>
      <c r="B749" s="150" t="s">
        <v>998</v>
      </c>
      <c r="C749" s="149" t="s">
        <v>990</v>
      </c>
      <c r="D749" s="149" t="s">
        <v>991</v>
      </c>
      <c r="E749" s="151" t="s">
        <v>38</v>
      </c>
      <c r="F749" s="152" t="s">
        <v>86</v>
      </c>
      <c r="G749" s="152">
        <v>1</v>
      </c>
      <c r="H749" s="155"/>
      <c r="I749" s="155"/>
      <c r="J749" s="155">
        <v>30</v>
      </c>
      <c r="K749" s="155">
        <v>0</v>
      </c>
      <c r="L749" s="172">
        <v>30</v>
      </c>
      <c r="M749" s="155" t="s">
        <v>40</v>
      </c>
      <c r="N749" s="225">
        <v>396</v>
      </c>
      <c r="O749" s="225">
        <v>1523</v>
      </c>
      <c r="P749" s="226">
        <v>50</v>
      </c>
      <c r="Q749" s="226">
        <v>194</v>
      </c>
      <c r="R749" s="155">
        <v>10</v>
      </c>
      <c r="S749" s="155"/>
      <c r="T749" s="155"/>
      <c r="U749" s="155"/>
      <c r="V749" s="155"/>
      <c r="W749" s="155"/>
      <c r="X749" s="155"/>
      <c r="Y749" s="155"/>
      <c r="Z749" s="155"/>
      <c r="AA749" s="155"/>
      <c r="AB749" s="155"/>
      <c r="AC749" s="155"/>
      <c r="AD749" s="155" t="s">
        <v>80</v>
      </c>
      <c r="AE749" s="194"/>
      <c r="IQ749" s="126"/>
      <c r="IR749" s="126"/>
      <c r="IS749" s="126"/>
      <c r="IT749" s="126"/>
    </row>
    <row r="750" spans="1:254" s="123" customFormat="1" ht="14.25">
      <c r="A750" s="149">
        <v>742</v>
      </c>
      <c r="B750" s="157" t="s">
        <v>999</v>
      </c>
      <c r="C750" s="149" t="s">
        <v>990</v>
      </c>
      <c r="D750" s="149" t="s">
        <v>993</v>
      </c>
      <c r="E750" s="151" t="s">
        <v>38</v>
      </c>
      <c r="F750" s="152" t="s">
        <v>965</v>
      </c>
      <c r="G750" s="152">
        <v>170</v>
      </c>
      <c r="H750" s="155"/>
      <c r="I750" s="155"/>
      <c r="J750" s="155">
        <v>20</v>
      </c>
      <c r="K750" s="155">
        <v>20</v>
      </c>
      <c r="L750" s="172">
        <v>0</v>
      </c>
      <c r="M750" s="155" t="s">
        <v>40</v>
      </c>
      <c r="N750" s="225">
        <v>387</v>
      </c>
      <c r="O750" s="225">
        <v>1547</v>
      </c>
      <c r="P750" s="226">
        <v>38</v>
      </c>
      <c r="Q750" s="226">
        <v>136</v>
      </c>
      <c r="R750" s="155">
        <v>6</v>
      </c>
      <c r="S750" s="155"/>
      <c r="T750" s="155"/>
      <c r="U750" s="155"/>
      <c r="V750" s="155"/>
      <c r="W750" s="155"/>
      <c r="X750" s="155"/>
      <c r="Y750" s="155"/>
      <c r="Z750" s="155"/>
      <c r="AA750" s="155"/>
      <c r="AB750" s="155"/>
      <c r="AC750" s="155"/>
      <c r="AD750" s="155" t="s">
        <v>80</v>
      </c>
      <c r="AE750" s="194"/>
      <c r="IQ750" s="126"/>
      <c r="IR750" s="126"/>
      <c r="IS750" s="126"/>
      <c r="IT750" s="126"/>
    </row>
    <row r="751" spans="1:254" s="123" customFormat="1" ht="14.25">
      <c r="A751" s="149">
        <v>743</v>
      </c>
      <c r="B751" s="150" t="s">
        <v>1000</v>
      </c>
      <c r="C751" s="149" t="s">
        <v>990</v>
      </c>
      <c r="D751" s="149" t="s">
        <v>991</v>
      </c>
      <c r="E751" s="151" t="s">
        <v>38</v>
      </c>
      <c r="F751" s="152" t="s">
        <v>39</v>
      </c>
      <c r="G751" s="152">
        <v>98</v>
      </c>
      <c r="H751" s="155"/>
      <c r="I751" s="155"/>
      <c r="J751" s="155">
        <v>20</v>
      </c>
      <c r="K751" s="155">
        <v>0</v>
      </c>
      <c r="L751" s="172">
        <v>20</v>
      </c>
      <c r="M751" s="155" t="s">
        <v>40</v>
      </c>
      <c r="N751" s="155">
        <v>30</v>
      </c>
      <c r="O751" s="155">
        <v>98</v>
      </c>
      <c r="P751" s="155">
        <v>30</v>
      </c>
      <c r="Q751" s="155">
        <v>98</v>
      </c>
      <c r="R751" s="155">
        <v>102</v>
      </c>
      <c r="S751" s="155"/>
      <c r="T751" s="155"/>
      <c r="U751" s="155"/>
      <c r="V751" s="155"/>
      <c r="W751" s="155"/>
      <c r="X751" s="155"/>
      <c r="Y751" s="155"/>
      <c r="Z751" s="155"/>
      <c r="AA751" s="155"/>
      <c r="AB751" s="155"/>
      <c r="AC751" s="155"/>
      <c r="AD751" s="155" t="s">
        <v>80</v>
      </c>
      <c r="AE751" s="194"/>
      <c r="IQ751" s="126"/>
      <c r="IR751" s="126"/>
      <c r="IS751" s="126"/>
      <c r="IT751" s="126"/>
    </row>
    <row r="752" spans="1:254" s="123" customFormat="1" ht="14.25">
      <c r="A752" s="149">
        <v>744</v>
      </c>
      <c r="B752" s="150" t="s">
        <v>1001</v>
      </c>
      <c r="C752" s="149" t="s">
        <v>990</v>
      </c>
      <c r="D752" s="149" t="s">
        <v>993</v>
      </c>
      <c r="E752" s="151" t="s">
        <v>38</v>
      </c>
      <c r="F752" s="152" t="s">
        <v>39</v>
      </c>
      <c r="G752" s="152">
        <v>34</v>
      </c>
      <c r="H752" s="155"/>
      <c r="I752" s="155"/>
      <c r="J752" s="155">
        <v>20</v>
      </c>
      <c r="K752" s="155">
        <v>20</v>
      </c>
      <c r="L752" s="172">
        <v>0</v>
      </c>
      <c r="M752" s="155" t="s">
        <v>40</v>
      </c>
      <c r="N752" s="155">
        <v>9</v>
      </c>
      <c r="O752" s="155">
        <v>34</v>
      </c>
      <c r="P752" s="155">
        <v>9</v>
      </c>
      <c r="Q752" s="155">
        <v>34</v>
      </c>
      <c r="R752" s="155">
        <v>294</v>
      </c>
      <c r="S752" s="155"/>
      <c r="T752" s="155"/>
      <c r="U752" s="155"/>
      <c r="V752" s="155"/>
      <c r="W752" s="155"/>
      <c r="X752" s="155"/>
      <c r="Y752" s="155"/>
      <c r="Z752" s="155"/>
      <c r="AA752" s="155"/>
      <c r="AB752" s="155"/>
      <c r="AC752" s="155"/>
      <c r="AD752" s="155" t="s">
        <v>80</v>
      </c>
      <c r="AE752" s="194"/>
      <c r="IQ752" s="126"/>
      <c r="IR752" s="126"/>
      <c r="IS752" s="126"/>
      <c r="IT752" s="126"/>
    </row>
    <row r="753" spans="1:254" s="123" customFormat="1" ht="14.25">
      <c r="A753" s="149">
        <v>745</v>
      </c>
      <c r="B753" s="150" t="s">
        <v>1002</v>
      </c>
      <c r="C753" s="149" t="s">
        <v>990</v>
      </c>
      <c r="D753" s="149" t="s">
        <v>991</v>
      </c>
      <c r="E753" s="151" t="s">
        <v>38</v>
      </c>
      <c r="F753" s="152" t="s">
        <v>39</v>
      </c>
      <c r="G753" s="152">
        <v>43</v>
      </c>
      <c r="H753" s="155"/>
      <c r="I753" s="155"/>
      <c r="J753" s="155">
        <v>20</v>
      </c>
      <c r="K753" s="155">
        <v>20</v>
      </c>
      <c r="L753" s="172">
        <v>0</v>
      </c>
      <c r="M753" s="155" t="s">
        <v>40</v>
      </c>
      <c r="N753" s="155">
        <v>14</v>
      </c>
      <c r="O753" s="155">
        <v>43</v>
      </c>
      <c r="P753" s="155">
        <v>14</v>
      </c>
      <c r="Q753" s="155">
        <v>43</v>
      </c>
      <c r="R753" s="155">
        <v>232</v>
      </c>
      <c r="S753" s="155"/>
      <c r="T753" s="155"/>
      <c r="U753" s="155"/>
      <c r="V753" s="155"/>
      <c r="W753" s="155"/>
      <c r="X753" s="155"/>
      <c r="Y753" s="155"/>
      <c r="Z753" s="155"/>
      <c r="AA753" s="155"/>
      <c r="AB753" s="155"/>
      <c r="AC753" s="155"/>
      <c r="AD753" s="155" t="s">
        <v>80</v>
      </c>
      <c r="AE753" s="194"/>
      <c r="IQ753" s="126"/>
      <c r="IR753" s="126"/>
      <c r="IS753" s="126"/>
      <c r="IT753" s="126"/>
    </row>
    <row r="754" spans="1:254" s="123" customFormat="1" ht="14.25">
      <c r="A754" s="149">
        <v>746</v>
      </c>
      <c r="B754" s="150" t="s">
        <v>1003</v>
      </c>
      <c r="C754" s="149" t="s">
        <v>990</v>
      </c>
      <c r="D754" s="149" t="s">
        <v>993</v>
      </c>
      <c r="E754" s="151" t="s">
        <v>38</v>
      </c>
      <c r="F754" s="154" t="s">
        <v>86</v>
      </c>
      <c r="G754" s="152">
        <v>1</v>
      </c>
      <c r="H754" s="155"/>
      <c r="I754" s="155"/>
      <c r="J754" s="155">
        <v>10</v>
      </c>
      <c r="K754" s="155">
        <v>10</v>
      </c>
      <c r="L754" s="172">
        <v>0</v>
      </c>
      <c r="M754" s="155" t="s">
        <v>40</v>
      </c>
      <c r="N754" s="155">
        <v>21</v>
      </c>
      <c r="O754" s="155">
        <v>86</v>
      </c>
      <c r="P754" s="155">
        <v>21</v>
      </c>
      <c r="Q754" s="155">
        <v>86</v>
      </c>
      <c r="R754" s="155">
        <v>159</v>
      </c>
      <c r="S754" s="155"/>
      <c r="T754" s="155"/>
      <c r="U754" s="155"/>
      <c r="V754" s="155"/>
      <c r="W754" s="155"/>
      <c r="X754" s="155"/>
      <c r="Y754" s="155"/>
      <c r="Z754" s="155"/>
      <c r="AA754" s="155"/>
      <c r="AB754" s="155"/>
      <c r="AC754" s="155"/>
      <c r="AD754" s="155" t="s">
        <v>80</v>
      </c>
      <c r="AE754" s="194"/>
      <c r="IQ754" s="126"/>
      <c r="IR754" s="126"/>
      <c r="IS754" s="126"/>
      <c r="IT754" s="126"/>
    </row>
    <row r="755" spans="1:254" s="123" customFormat="1" ht="14.25">
      <c r="A755" s="149">
        <v>747</v>
      </c>
      <c r="B755" s="150" t="s">
        <v>1004</v>
      </c>
      <c r="C755" s="149" t="s">
        <v>990</v>
      </c>
      <c r="D755" s="149" t="s">
        <v>991</v>
      </c>
      <c r="E755" s="151" t="s">
        <v>38</v>
      </c>
      <c r="F755" s="154" t="s">
        <v>86</v>
      </c>
      <c r="G755" s="152">
        <v>1</v>
      </c>
      <c r="H755" s="155"/>
      <c r="I755" s="155"/>
      <c r="J755" s="155">
        <v>10</v>
      </c>
      <c r="K755" s="155">
        <v>10</v>
      </c>
      <c r="L755" s="172">
        <v>0</v>
      </c>
      <c r="M755" s="155" t="s">
        <v>40</v>
      </c>
      <c r="N755" s="155">
        <v>23</v>
      </c>
      <c r="O755" s="155">
        <v>112</v>
      </c>
      <c r="P755" s="155">
        <v>23</v>
      </c>
      <c r="Q755" s="155">
        <v>112</v>
      </c>
      <c r="R755" s="155">
        <v>178</v>
      </c>
      <c r="S755" s="155"/>
      <c r="T755" s="155"/>
      <c r="U755" s="155"/>
      <c r="V755" s="155"/>
      <c r="W755" s="155"/>
      <c r="X755" s="155"/>
      <c r="Y755" s="155"/>
      <c r="Z755" s="155"/>
      <c r="AA755" s="155"/>
      <c r="AB755" s="155"/>
      <c r="AC755" s="155"/>
      <c r="AD755" s="155" t="s">
        <v>80</v>
      </c>
      <c r="AE755" s="194"/>
      <c r="IQ755" s="126"/>
      <c r="IR755" s="126"/>
      <c r="IS755" s="126"/>
      <c r="IT755" s="126"/>
    </row>
    <row r="756" spans="1:254" s="123" customFormat="1" ht="14.25">
      <c r="A756" s="149">
        <v>748</v>
      </c>
      <c r="B756" s="150" t="s">
        <v>1005</v>
      </c>
      <c r="C756" s="149" t="s">
        <v>990</v>
      </c>
      <c r="D756" s="149"/>
      <c r="E756" s="151" t="s">
        <v>38</v>
      </c>
      <c r="F756" s="154" t="s">
        <v>86</v>
      </c>
      <c r="G756" s="152">
        <v>1</v>
      </c>
      <c r="H756" s="155"/>
      <c r="I756" s="155"/>
      <c r="J756" s="155">
        <v>10</v>
      </c>
      <c r="K756" s="155">
        <v>10</v>
      </c>
      <c r="L756" s="172">
        <v>0</v>
      </c>
      <c r="M756" s="155" t="s">
        <v>40</v>
      </c>
      <c r="N756" s="155">
        <v>0</v>
      </c>
      <c r="O756" s="155">
        <v>0</v>
      </c>
      <c r="P756" s="155">
        <v>0</v>
      </c>
      <c r="Q756" s="155">
        <v>0</v>
      </c>
      <c r="R756" s="155">
        <v>0</v>
      </c>
      <c r="S756" s="155"/>
      <c r="T756" s="155"/>
      <c r="U756" s="155"/>
      <c r="V756" s="155"/>
      <c r="W756" s="155"/>
      <c r="X756" s="155"/>
      <c r="Y756" s="155"/>
      <c r="Z756" s="155"/>
      <c r="AA756" s="155"/>
      <c r="AB756" s="155"/>
      <c r="AC756" s="155"/>
      <c r="AD756" s="155" t="s">
        <v>80</v>
      </c>
      <c r="AE756" s="194"/>
      <c r="IQ756" s="126"/>
      <c r="IR756" s="126"/>
      <c r="IS756" s="126"/>
      <c r="IT756" s="126"/>
    </row>
    <row r="757" spans="1:254" s="123" customFormat="1" ht="14.25">
      <c r="A757" s="149">
        <v>749</v>
      </c>
      <c r="B757" s="150" t="s">
        <v>1006</v>
      </c>
      <c r="C757" s="149" t="s">
        <v>990</v>
      </c>
      <c r="D757" s="149" t="s">
        <v>991</v>
      </c>
      <c r="E757" s="151" t="s">
        <v>38</v>
      </c>
      <c r="F757" s="154" t="s">
        <v>349</v>
      </c>
      <c r="G757" s="154">
        <v>1533</v>
      </c>
      <c r="H757" s="154"/>
      <c r="I757" s="154"/>
      <c r="J757" s="155">
        <v>15.33</v>
      </c>
      <c r="K757" s="155">
        <v>0</v>
      </c>
      <c r="L757" s="172">
        <v>15.33</v>
      </c>
      <c r="M757" s="155" t="s">
        <v>40</v>
      </c>
      <c r="N757" s="225">
        <v>396</v>
      </c>
      <c r="O757" s="225">
        <v>1523</v>
      </c>
      <c r="P757" s="226">
        <v>50</v>
      </c>
      <c r="Q757" s="226">
        <v>194</v>
      </c>
      <c r="R757" s="155"/>
      <c r="S757" s="155"/>
      <c r="T757" s="155"/>
      <c r="U757" s="155"/>
      <c r="V757" s="155"/>
      <c r="W757" s="155"/>
      <c r="X757" s="155"/>
      <c r="Y757" s="155"/>
      <c r="Z757" s="225">
        <v>396</v>
      </c>
      <c r="AA757" s="225">
        <v>1523</v>
      </c>
      <c r="AB757" s="155"/>
      <c r="AC757" s="155"/>
      <c r="AD757" s="155" t="s">
        <v>276</v>
      </c>
      <c r="AE757" s="194"/>
      <c r="IQ757" s="126"/>
      <c r="IR757" s="126"/>
      <c r="IS757" s="126"/>
      <c r="IT757" s="126"/>
    </row>
    <row r="758" spans="1:254" s="123" customFormat="1" ht="14.25">
      <c r="A758" s="149">
        <v>750</v>
      </c>
      <c r="B758" s="150" t="s">
        <v>1007</v>
      </c>
      <c r="C758" s="149" t="s">
        <v>990</v>
      </c>
      <c r="D758" s="149" t="s">
        <v>991</v>
      </c>
      <c r="E758" s="151" t="s">
        <v>38</v>
      </c>
      <c r="F758" s="154" t="s">
        <v>198</v>
      </c>
      <c r="G758" s="154">
        <v>2</v>
      </c>
      <c r="H758" s="154"/>
      <c r="I758" s="154"/>
      <c r="J758" s="155">
        <v>6</v>
      </c>
      <c r="K758" s="155">
        <v>6</v>
      </c>
      <c r="L758" s="172">
        <v>0</v>
      </c>
      <c r="M758" s="155" t="s">
        <v>40</v>
      </c>
      <c r="N758" s="155">
        <v>45</v>
      </c>
      <c r="O758" s="155">
        <v>158</v>
      </c>
      <c r="P758" s="155">
        <v>12</v>
      </c>
      <c r="Q758" s="155">
        <v>47</v>
      </c>
      <c r="R758" s="155"/>
      <c r="S758" s="155"/>
      <c r="T758" s="155"/>
      <c r="U758" s="155"/>
      <c r="V758" s="155"/>
      <c r="W758" s="155"/>
      <c r="X758" s="155">
        <v>45</v>
      </c>
      <c r="Y758" s="155">
        <v>158</v>
      </c>
      <c r="Z758" s="155"/>
      <c r="AA758" s="155"/>
      <c r="AB758" s="155"/>
      <c r="AC758" s="155"/>
      <c r="AD758" s="155" t="s">
        <v>281</v>
      </c>
      <c r="AE758" s="194"/>
      <c r="IQ758" s="126"/>
      <c r="IR758" s="126"/>
      <c r="IS758" s="126"/>
      <c r="IT758" s="126"/>
    </row>
    <row r="759" spans="1:254" s="123" customFormat="1" ht="14.25">
      <c r="A759" s="149">
        <v>751</v>
      </c>
      <c r="B759" s="150" t="s">
        <v>1008</v>
      </c>
      <c r="C759" s="149" t="s">
        <v>990</v>
      </c>
      <c r="D759" s="149" t="s">
        <v>993</v>
      </c>
      <c r="E759" s="151" t="s">
        <v>38</v>
      </c>
      <c r="F759" s="154" t="s">
        <v>349</v>
      </c>
      <c r="G759" s="154">
        <v>2280</v>
      </c>
      <c r="H759" s="155"/>
      <c r="I759" s="155"/>
      <c r="J759" s="155">
        <v>22.8</v>
      </c>
      <c r="K759" s="155">
        <v>0</v>
      </c>
      <c r="L759" s="172">
        <v>22.8</v>
      </c>
      <c r="M759" s="155" t="s">
        <v>40</v>
      </c>
      <c r="N759" s="225">
        <v>387</v>
      </c>
      <c r="O759" s="225">
        <v>1547</v>
      </c>
      <c r="P759" s="226">
        <v>38</v>
      </c>
      <c r="Q759" s="226">
        <v>136</v>
      </c>
      <c r="R759" s="155"/>
      <c r="S759" s="155"/>
      <c r="T759" s="155"/>
      <c r="U759" s="155"/>
      <c r="V759" s="155"/>
      <c r="W759" s="155"/>
      <c r="X759" s="155"/>
      <c r="Y759" s="155"/>
      <c r="Z759" s="225">
        <v>387</v>
      </c>
      <c r="AA759" s="225">
        <v>1547</v>
      </c>
      <c r="AB759" s="155"/>
      <c r="AC759" s="155"/>
      <c r="AD759" s="155" t="s">
        <v>276</v>
      </c>
      <c r="AE759" s="194"/>
      <c r="IQ759" s="126"/>
      <c r="IR759" s="126"/>
      <c r="IS759" s="126"/>
      <c r="IT759" s="126"/>
    </row>
    <row r="760" spans="1:254" s="123" customFormat="1" ht="14.25">
      <c r="A760" s="149">
        <v>752</v>
      </c>
      <c r="B760" s="150" t="s">
        <v>1009</v>
      </c>
      <c r="C760" s="149" t="s">
        <v>990</v>
      </c>
      <c r="D760" s="149" t="s">
        <v>993</v>
      </c>
      <c r="E760" s="151" t="s">
        <v>38</v>
      </c>
      <c r="F760" s="154" t="s">
        <v>349</v>
      </c>
      <c r="G760" s="154">
        <v>400</v>
      </c>
      <c r="H760" s="155"/>
      <c r="I760" s="155"/>
      <c r="J760" s="155">
        <v>3.2</v>
      </c>
      <c r="K760" s="155">
        <v>1.6</v>
      </c>
      <c r="L760" s="172">
        <v>1.6</v>
      </c>
      <c r="M760" s="155" t="s">
        <v>40</v>
      </c>
      <c r="N760" s="155">
        <v>265</v>
      </c>
      <c r="O760" s="155">
        <v>780</v>
      </c>
      <c r="P760" s="155">
        <v>24</v>
      </c>
      <c r="Q760" s="155">
        <v>85</v>
      </c>
      <c r="R760" s="155"/>
      <c r="S760" s="155"/>
      <c r="T760" s="155"/>
      <c r="U760" s="155"/>
      <c r="V760" s="155"/>
      <c r="W760" s="155"/>
      <c r="X760" s="155"/>
      <c r="Y760" s="155"/>
      <c r="Z760" s="155">
        <v>265</v>
      </c>
      <c r="AA760" s="155">
        <v>780</v>
      </c>
      <c r="AB760" s="155"/>
      <c r="AC760" s="155"/>
      <c r="AD760" s="155" t="s">
        <v>276</v>
      </c>
      <c r="AE760" s="194"/>
      <c r="IQ760" s="126"/>
      <c r="IR760" s="126"/>
      <c r="IS760" s="126"/>
      <c r="IT760" s="126"/>
    </row>
    <row r="761" spans="1:254" s="123" customFormat="1" ht="22.5">
      <c r="A761" s="149">
        <v>753</v>
      </c>
      <c r="B761" s="150" t="s">
        <v>1010</v>
      </c>
      <c r="C761" s="149" t="s">
        <v>990</v>
      </c>
      <c r="D761" s="149" t="s">
        <v>993</v>
      </c>
      <c r="E761" s="151" t="s">
        <v>38</v>
      </c>
      <c r="F761" s="154" t="s">
        <v>86</v>
      </c>
      <c r="G761" s="154">
        <v>1</v>
      </c>
      <c r="H761" s="155"/>
      <c r="I761" s="155"/>
      <c r="J761" s="155">
        <v>0.5</v>
      </c>
      <c r="K761" s="155">
        <v>0.5</v>
      </c>
      <c r="L761" s="172">
        <v>0</v>
      </c>
      <c r="M761" s="155" t="s">
        <v>40</v>
      </c>
      <c r="N761" s="225">
        <v>387</v>
      </c>
      <c r="O761" s="225">
        <v>1547</v>
      </c>
      <c r="P761" s="226">
        <v>38</v>
      </c>
      <c r="Q761" s="226">
        <v>136</v>
      </c>
      <c r="R761" s="155"/>
      <c r="S761" s="155"/>
      <c r="T761" s="155"/>
      <c r="U761" s="155"/>
      <c r="V761" s="155"/>
      <c r="W761" s="155"/>
      <c r="X761" s="155"/>
      <c r="Y761" s="155"/>
      <c r="Z761" s="155"/>
      <c r="AA761" s="155"/>
      <c r="AB761" s="155"/>
      <c r="AC761" s="155"/>
      <c r="AD761" s="155" t="s">
        <v>1011</v>
      </c>
      <c r="AE761" s="194"/>
      <c r="IQ761" s="126"/>
      <c r="IR761" s="126"/>
      <c r="IS761" s="126"/>
      <c r="IT761" s="126"/>
    </row>
    <row r="762" spans="1:254" s="123" customFormat="1" ht="14.25">
      <c r="A762" s="149">
        <v>754</v>
      </c>
      <c r="B762" s="150" t="s">
        <v>1012</v>
      </c>
      <c r="C762" s="149" t="s">
        <v>990</v>
      </c>
      <c r="D762" s="149" t="s">
        <v>991</v>
      </c>
      <c r="E762" s="151" t="s">
        <v>38</v>
      </c>
      <c r="F762" s="154"/>
      <c r="G762" s="154"/>
      <c r="H762" s="155"/>
      <c r="I762" s="155"/>
      <c r="J762" s="155">
        <v>25</v>
      </c>
      <c r="K762" s="155">
        <v>12.5</v>
      </c>
      <c r="L762" s="172">
        <v>12.5</v>
      </c>
      <c r="M762" s="155" t="s">
        <v>40</v>
      </c>
      <c r="N762" s="225">
        <v>396</v>
      </c>
      <c r="O762" s="225">
        <v>1523</v>
      </c>
      <c r="P762" s="226">
        <v>50</v>
      </c>
      <c r="Q762" s="226">
        <v>194</v>
      </c>
      <c r="R762" s="155"/>
      <c r="S762" s="155"/>
      <c r="T762" s="155"/>
      <c r="U762" s="155"/>
      <c r="V762" s="155"/>
      <c r="W762" s="155"/>
      <c r="X762" s="155"/>
      <c r="Y762" s="155"/>
      <c r="Z762" s="155"/>
      <c r="AA762" s="155"/>
      <c r="AB762" s="155"/>
      <c r="AC762" s="155"/>
      <c r="AD762" s="155" t="s">
        <v>159</v>
      </c>
      <c r="AE762" s="194"/>
      <c r="IQ762" s="126"/>
      <c r="IR762" s="126"/>
      <c r="IS762" s="126"/>
      <c r="IT762" s="126"/>
    </row>
    <row r="763" spans="1:254" s="123" customFormat="1" ht="14.25">
      <c r="A763" s="149">
        <v>755</v>
      </c>
      <c r="B763" s="150" t="s">
        <v>1013</v>
      </c>
      <c r="C763" s="149" t="s">
        <v>990</v>
      </c>
      <c r="D763" s="149" t="s">
        <v>991</v>
      </c>
      <c r="E763" s="151" t="s">
        <v>38</v>
      </c>
      <c r="F763" s="154"/>
      <c r="G763" s="154"/>
      <c r="H763" s="155"/>
      <c r="I763" s="155"/>
      <c r="J763" s="155">
        <v>62</v>
      </c>
      <c r="K763" s="155">
        <v>62</v>
      </c>
      <c r="L763" s="172">
        <v>0</v>
      </c>
      <c r="M763" s="155" t="s">
        <v>40</v>
      </c>
      <c r="N763" s="225">
        <v>396</v>
      </c>
      <c r="O763" s="225">
        <v>1523</v>
      </c>
      <c r="P763" s="226">
        <v>50</v>
      </c>
      <c r="Q763" s="226">
        <v>194</v>
      </c>
      <c r="R763" s="155"/>
      <c r="S763" s="155"/>
      <c r="T763" s="155"/>
      <c r="U763" s="155"/>
      <c r="V763" s="155"/>
      <c r="W763" s="155"/>
      <c r="X763" s="155"/>
      <c r="Y763" s="155"/>
      <c r="Z763" s="155"/>
      <c r="AA763" s="155"/>
      <c r="AB763" s="155"/>
      <c r="AC763" s="155"/>
      <c r="AD763" s="155" t="s">
        <v>80</v>
      </c>
      <c r="AE763" s="194"/>
      <c r="IQ763" s="126"/>
      <c r="IR763" s="126"/>
      <c r="IS763" s="126"/>
      <c r="IT763" s="126"/>
    </row>
    <row r="764" spans="1:254" s="123" customFormat="1" ht="14.25">
      <c r="A764" s="149">
        <v>756</v>
      </c>
      <c r="B764" s="150" t="s">
        <v>1014</v>
      </c>
      <c r="C764" s="149" t="s">
        <v>990</v>
      </c>
      <c r="D764" s="149" t="s">
        <v>993</v>
      </c>
      <c r="E764" s="151" t="s">
        <v>38</v>
      </c>
      <c r="F764" s="154"/>
      <c r="G764" s="154"/>
      <c r="H764" s="155"/>
      <c r="I764" s="155"/>
      <c r="J764" s="155">
        <v>62</v>
      </c>
      <c r="K764" s="155">
        <v>62</v>
      </c>
      <c r="L764" s="172">
        <v>0</v>
      </c>
      <c r="M764" s="155" t="s">
        <v>40</v>
      </c>
      <c r="N764" s="225">
        <v>387</v>
      </c>
      <c r="O764" s="225">
        <v>1547</v>
      </c>
      <c r="P764" s="226">
        <v>38</v>
      </c>
      <c r="Q764" s="226">
        <v>136</v>
      </c>
      <c r="R764" s="155"/>
      <c r="S764" s="155"/>
      <c r="T764" s="155"/>
      <c r="U764" s="155"/>
      <c r="V764" s="155"/>
      <c r="W764" s="155"/>
      <c r="X764" s="155"/>
      <c r="Y764" s="155"/>
      <c r="Z764" s="155"/>
      <c r="AA764" s="155"/>
      <c r="AB764" s="155"/>
      <c r="AC764" s="155"/>
      <c r="AD764" s="155" t="s">
        <v>80</v>
      </c>
      <c r="AE764" s="194"/>
      <c r="IQ764" s="126"/>
      <c r="IR764" s="126"/>
      <c r="IS764" s="126"/>
      <c r="IT764" s="126"/>
    </row>
    <row r="765" spans="1:254" s="123" customFormat="1" ht="14.25">
      <c r="A765" s="149">
        <v>757</v>
      </c>
      <c r="B765" s="150" t="s">
        <v>1015</v>
      </c>
      <c r="C765" s="149" t="s">
        <v>990</v>
      </c>
      <c r="D765" s="149" t="s">
        <v>993</v>
      </c>
      <c r="E765" s="151" t="s">
        <v>38</v>
      </c>
      <c r="F765" s="154"/>
      <c r="G765" s="154"/>
      <c r="H765" s="155"/>
      <c r="I765" s="155"/>
      <c r="J765" s="155">
        <v>6</v>
      </c>
      <c r="K765" s="155">
        <v>6</v>
      </c>
      <c r="L765" s="172">
        <v>0</v>
      </c>
      <c r="M765" s="155" t="s">
        <v>40</v>
      </c>
      <c r="N765" s="225">
        <v>387</v>
      </c>
      <c r="O765" s="225">
        <v>1547</v>
      </c>
      <c r="P765" s="226">
        <v>38</v>
      </c>
      <c r="Q765" s="226">
        <v>136</v>
      </c>
      <c r="R765" s="155"/>
      <c r="S765" s="155"/>
      <c r="T765" s="155"/>
      <c r="U765" s="155"/>
      <c r="V765" s="155"/>
      <c r="W765" s="155"/>
      <c r="X765" s="155"/>
      <c r="Y765" s="155"/>
      <c r="Z765" s="155"/>
      <c r="AA765" s="155"/>
      <c r="AB765" s="155"/>
      <c r="AC765" s="155"/>
      <c r="AD765" s="155" t="s">
        <v>1016</v>
      </c>
      <c r="AE765" s="194"/>
      <c r="IQ765" s="126"/>
      <c r="IR765" s="126"/>
      <c r="IS765" s="126"/>
      <c r="IT765" s="126"/>
    </row>
    <row r="766" spans="1:254" s="123" customFormat="1" ht="14.25">
      <c r="A766" s="149">
        <v>758</v>
      </c>
      <c r="B766" s="150" t="s">
        <v>1017</v>
      </c>
      <c r="C766" s="149" t="s">
        <v>990</v>
      </c>
      <c r="D766" s="149" t="s">
        <v>993</v>
      </c>
      <c r="E766" s="151" t="s">
        <v>38</v>
      </c>
      <c r="F766" s="154"/>
      <c r="G766" s="154"/>
      <c r="H766" s="155"/>
      <c r="I766" s="155"/>
      <c r="J766" s="155">
        <v>6</v>
      </c>
      <c r="K766" s="155">
        <v>6</v>
      </c>
      <c r="L766" s="172">
        <v>0</v>
      </c>
      <c r="M766" s="155" t="s">
        <v>40</v>
      </c>
      <c r="N766" s="225">
        <v>387</v>
      </c>
      <c r="O766" s="225">
        <v>1547</v>
      </c>
      <c r="P766" s="226">
        <v>38</v>
      </c>
      <c r="Q766" s="226">
        <v>136</v>
      </c>
      <c r="R766" s="155"/>
      <c r="S766" s="155"/>
      <c r="T766" s="155"/>
      <c r="U766" s="155"/>
      <c r="V766" s="155"/>
      <c r="W766" s="155"/>
      <c r="X766" s="155"/>
      <c r="Y766" s="155"/>
      <c r="Z766" s="155"/>
      <c r="AA766" s="155"/>
      <c r="AB766" s="155"/>
      <c r="AC766" s="155"/>
      <c r="AD766" s="155" t="s">
        <v>1018</v>
      </c>
      <c r="AE766" s="194"/>
      <c r="IQ766" s="126"/>
      <c r="IR766" s="126"/>
      <c r="IS766" s="126"/>
      <c r="IT766" s="126"/>
    </row>
    <row r="767" spans="1:254" s="123" customFormat="1" ht="14.25">
      <c r="A767" s="149">
        <v>759</v>
      </c>
      <c r="B767" s="150" t="s">
        <v>1019</v>
      </c>
      <c r="C767" s="149" t="s">
        <v>990</v>
      </c>
      <c r="D767" s="149" t="s">
        <v>993</v>
      </c>
      <c r="E767" s="151" t="s">
        <v>38</v>
      </c>
      <c r="F767" s="154"/>
      <c r="G767" s="154"/>
      <c r="H767" s="155"/>
      <c r="I767" s="155"/>
      <c r="J767" s="155">
        <v>5</v>
      </c>
      <c r="K767" s="155">
        <v>0</v>
      </c>
      <c r="L767" s="172">
        <v>5</v>
      </c>
      <c r="M767" s="155" t="s">
        <v>40</v>
      </c>
      <c r="N767" s="225">
        <v>387</v>
      </c>
      <c r="O767" s="225">
        <v>1547</v>
      </c>
      <c r="P767" s="226">
        <v>38</v>
      </c>
      <c r="Q767" s="226">
        <v>136</v>
      </c>
      <c r="R767" s="155"/>
      <c r="S767" s="155"/>
      <c r="T767" s="155"/>
      <c r="U767" s="155"/>
      <c r="V767" s="155"/>
      <c r="W767" s="155"/>
      <c r="X767" s="155"/>
      <c r="Y767" s="155"/>
      <c r="Z767" s="155"/>
      <c r="AA767" s="155"/>
      <c r="AB767" s="155"/>
      <c r="AC767" s="155"/>
      <c r="AD767" s="155" t="s">
        <v>1018</v>
      </c>
      <c r="AE767" s="194"/>
      <c r="IQ767" s="126"/>
      <c r="IR767" s="126"/>
      <c r="IS767" s="126"/>
      <c r="IT767" s="126"/>
    </row>
    <row r="768" spans="1:254" s="123" customFormat="1" ht="14.25">
      <c r="A768" s="149">
        <v>760</v>
      </c>
      <c r="B768" s="150" t="s">
        <v>1020</v>
      </c>
      <c r="C768" s="149" t="s">
        <v>990</v>
      </c>
      <c r="D768" s="149" t="s">
        <v>993</v>
      </c>
      <c r="E768" s="151" t="s">
        <v>38</v>
      </c>
      <c r="F768" s="154"/>
      <c r="G768" s="154"/>
      <c r="H768" s="155"/>
      <c r="I768" s="155"/>
      <c r="J768" s="155">
        <v>5</v>
      </c>
      <c r="K768" s="155">
        <v>5</v>
      </c>
      <c r="L768" s="172">
        <v>0</v>
      </c>
      <c r="M768" s="155" t="s">
        <v>40</v>
      </c>
      <c r="N768" s="226">
        <v>38</v>
      </c>
      <c r="O768" s="226">
        <v>136</v>
      </c>
      <c r="P768" s="226">
        <v>38</v>
      </c>
      <c r="Q768" s="226">
        <v>136</v>
      </c>
      <c r="R768" s="155"/>
      <c r="S768" s="155"/>
      <c r="T768" s="155"/>
      <c r="U768" s="155"/>
      <c r="V768" s="155"/>
      <c r="W768" s="155"/>
      <c r="X768" s="155"/>
      <c r="Y768" s="155"/>
      <c r="Z768" s="155"/>
      <c r="AA768" s="155"/>
      <c r="AB768" s="155"/>
      <c r="AC768" s="155"/>
      <c r="AD768" s="155" t="s">
        <v>80</v>
      </c>
      <c r="AE768" s="194"/>
      <c r="IQ768" s="126"/>
      <c r="IR768" s="126"/>
      <c r="IS768" s="126"/>
      <c r="IT768" s="126"/>
    </row>
    <row r="769" spans="1:254" s="123" customFormat="1" ht="14.25">
      <c r="A769" s="149">
        <v>761</v>
      </c>
      <c r="B769" s="150" t="s">
        <v>1021</v>
      </c>
      <c r="C769" s="149" t="s">
        <v>990</v>
      </c>
      <c r="D769" s="149" t="s">
        <v>991</v>
      </c>
      <c r="E769" s="151" t="s">
        <v>38</v>
      </c>
      <c r="F769" s="154"/>
      <c r="G769" s="154"/>
      <c r="H769" s="155"/>
      <c r="I769" s="155"/>
      <c r="J769" s="155">
        <v>5</v>
      </c>
      <c r="K769" s="155">
        <v>5</v>
      </c>
      <c r="L769" s="172">
        <v>0</v>
      </c>
      <c r="M769" s="155" t="s">
        <v>40</v>
      </c>
      <c r="N769" s="226">
        <v>50</v>
      </c>
      <c r="O769" s="226">
        <v>194</v>
      </c>
      <c r="P769" s="226">
        <v>50</v>
      </c>
      <c r="Q769" s="226">
        <v>194</v>
      </c>
      <c r="R769" s="155"/>
      <c r="S769" s="155"/>
      <c r="T769" s="155"/>
      <c r="U769" s="155"/>
      <c r="V769" s="155"/>
      <c r="W769" s="155"/>
      <c r="X769" s="155"/>
      <c r="Y769" s="155"/>
      <c r="Z769" s="155"/>
      <c r="AA769" s="155"/>
      <c r="AB769" s="155"/>
      <c r="AC769" s="155"/>
      <c r="AD769" s="155" t="s">
        <v>80</v>
      </c>
      <c r="AE769" s="194"/>
      <c r="IQ769" s="126"/>
      <c r="IR769" s="126"/>
      <c r="IS769" s="126"/>
      <c r="IT769" s="126"/>
    </row>
    <row r="770" spans="1:254" s="123" customFormat="1" ht="22.5">
      <c r="A770" s="149">
        <v>762</v>
      </c>
      <c r="B770" s="150" t="s">
        <v>1022</v>
      </c>
      <c r="C770" s="149" t="s">
        <v>1023</v>
      </c>
      <c r="D770" s="148" t="s">
        <v>1023</v>
      </c>
      <c r="E770" s="149" t="s">
        <v>311</v>
      </c>
      <c r="F770" s="154" t="s">
        <v>86</v>
      </c>
      <c r="G770" s="154">
        <v>1</v>
      </c>
      <c r="H770" s="155">
        <v>7.6</v>
      </c>
      <c r="I770" s="155">
        <v>7.6</v>
      </c>
      <c r="J770" s="155">
        <v>7.6</v>
      </c>
      <c r="K770" s="155">
        <v>7.6</v>
      </c>
      <c r="L770" s="172">
        <v>0</v>
      </c>
      <c r="M770" s="155" t="s">
        <v>40</v>
      </c>
      <c r="N770" s="155">
        <v>36</v>
      </c>
      <c r="O770" s="155">
        <v>76</v>
      </c>
      <c r="P770" s="155">
        <v>36</v>
      </c>
      <c r="Q770" s="155">
        <v>76</v>
      </c>
      <c r="R770" s="155">
        <v>600</v>
      </c>
      <c r="S770" s="155">
        <v>0</v>
      </c>
      <c r="T770" s="155">
        <v>0</v>
      </c>
      <c r="U770" s="155">
        <v>0</v>
      </c>
      <c r="V770" s="155">
        <v>0</v>
      </c>
      <c r="W770" s="155">
        <v>0</v>
      </c>
      <c r="X770" s="155">
        <v>0</v>
      </c>
      <c r="Y770" s="155">
        <v>0</v>
      </c>
      <c r="Z770" s="155">
        <v>0</v>
      </c>
      <c r="AA770" s="155">
        <v>0</v>
      </c>
      <c r="AB770" s="155">
        <v>0</v>
      </c>
      <c r="AC770" s="155">
        <v>0</v>
      </c>
      <c r="AD770" s="155" t="s">
        <v>41</v>
      </c>
      <c r="AE770" s="152"/>
      <c r="IQ770" s="126"/>
      <c r="IR770" s="126"/>
      <c r="IS770" s="126"/>
      <c r="IT770" s="126"/>
    </row>
    <row r="771" spans="1:254" s="123" customFormat="1" ht="22.5">
      <c r="A771" s="149">
        <v>763</v>
      </c>
      <c r="B771" s="150" t="s">
        <v>1024</v>
      </c>
      <c r="C771" s="149" t="s">
        <v>1023</v>
      </c>
      <c r="D771" s="149" t="s">
        <v>1023</v>
      </c>
      <c r="E771" s="149" t="s">
        <v>38</v>
      </c>
      <c r="F771" s="154" t="s">
        <v>86</v>
      </c>
      <c r="G771" s="154">
        <v>1</v>
      </c>
      <c r="H771" s="155">
        <v>14.3</v>
      </c>
      <c r="I771" s="155">
        <v>14.3</v>
      </c>
      <c r="J771" s="155">
        <v>14.3</v>
      </c>
      <c r="K771" s="155">
        <v>14.3</v>
      </c>
      <c r="L771" s="172">
        <v>0</v>
      </c>
      <c r="M771" s="155" t="s">
        <v>40</v>
      </c>
      <c r="N771" s="155">
        <v>207</v>
      </c>
      <c r="O771" s="155">
        <v>625</v>
      </c>
      <c r="P771" s="155">
        <v>207</v>
      </c>
      <c r="Q771" s="155">
        <v>625</v>
      </c>
      <c r="R771" s="155">
        <v>300</v>
      </c>
      <c r="S771" s="155">
        <v>0</v>
      </c>
      <c r="T771" s="155">
        <v>0</v>
      </c>
      <c r="U771" s="155">
        <v>0</v>
      </c>
      <c r="V771" s="155">
        <v>0</v>
      </c>
      <c r="W771" s="155">
        <v>0</v>
      </c>
      <c r="X771" s="155">
        <v>0</v>
      </c>
      <c r="Y771" s="155">
        <v>0</v>
      </c>
      <c r="Z771" s="155">
        <v>0</v>
      </c>
      <c r="AA771" s="155">
        <v>0</v>
      </c>
      <c r="AB771" s="155">
        <v>0</v>
      </c>
      <c r="AC771" s="155">
        <v>0</v>
      </c>
      <c r="AD771" s="155" t="s">
        <v>41</v>
      </c>
      <c r="AE771" s="152"/>
      <c r="IQ771" s="126"/>
      <c r="IR771" s="126"/>
      <c r="IS771" s="126"/>
      <c r="IT771" s="126"/>
    </row>
    <row r="772" spans="1:254" s="123" customFormat="1" ht="14.25">
      <c r="A772" s="149">
        <v>764</v>
      </c>
      <c r="B772" s="150" t="s">
        <v>1025</v>
      </c>
      <c r="C772" s="149" t="s">
        <v>1023</v>
      </c>
      <c r="D772" s="149" t="s">
        <v>1026</v>
      </c>
      <c r="E772" s="149" t="s">
        <v>311</v>
      </c>
      <c r="F772" s="154" t="s">
        <v>86</v>
      </c>
      <c r="G772" s="154">
        <v>1</v>
      </c>
      <c r="H772" s="155">
        <v>25.9</v>
      </c>
      <c r="I772" s="155">
        <v>25.9</v>
      </c>
      <c r="J772" s="155">
        <v>25.9</v>
      </c>
      <c r="K772" s="155">
        <v>20.9</v>
      </c>
      <c r="L772" s="172">
        <v>5</v>
      </c>
      <c r="M772" s="155" t="s">
        <v>40</v>
      </c>
      <c r="N772" s="155">
        <v>77</v>
      </c>
      <c r="O772" s="155">
        <v>197</v>
      </c>
      <c r="P772" s="155">
        <v>77</v>
      </c>
      <c r="Q772" s="155">
        <v>197</v>
      </c>
      <c r="R772" s="155">
        <v>800</v>
      </c>
      <c r="S772" s="155">
        <v>0</v>
      </c>
      <c r="T772" s="155">
        <v>0</v>
      </c>
      <c r="U772" s="155">
        <v>0</v>
      </c>
      <c r="V772" s="155">
        <v>0</v>
      </c>
      <c r="W772" s="155">
        <v>0</v>
      </c>
      <c r="X772" s="155">
        <v>0</v>
      </c>
      <c r="Y772" s="155">
        <v>0</v>
      </c>
      <c r="Z772" s="155">
        <v>0</v>
      </c>
      <c r="AA772" s="155">
        <v>0</v>
      </c>
      <c r="AB772" s="155">
        <v>0</v>
      </c>
      <c r="AC772" s="155">
        <v>0</v>
      </c>
      <c r="AD772" s="155" t="s">
        <v>1027</v>
      </c>
      <c r="AE772" s="152"/>
      <c r="IQ772" s="126"/>
      <c r="IR772" s="126"/>
      <c r="IS772" s="126"/>
      <c r="IT772" s="126"/>
    </row>
    <row r="773" spans="1:254" s="123" customFormat="1" ht="14.25">
      <c r="A773" s="149">
        <v>765</v>
      </c>
      <c r="B773" s="150" t="s">
        <v>1028</v>
      </c>
      <c r="C773" s="149" t="s">
        <v>1023</v>
      </c>
      <c r="D773" s="149" t="s">
        <v>1026</v>
      </c>
      <c r="E773" s="149" t="s">
        <v>38</v>
      </c>
      <c r="F773" s="154" t="s">
        <v>86</v>
      </c>
      <c r="G773" s="154">
        <v>1</v>
      </c>
      <c r="H773" s="155">
        <v>30</v>
      </c>
      <c r="I773" s="155">
        <v>30</v>
      </c>
      <c r="J773" s="155">
        <v>30</v>
      </c>
      <c r="K773" s="155">
        <v>0</v>
      </c>
      <c r="L773" s="172">
        <v>30</v>
      </c>
      <c r="M773" s="155" t="s">
        <v>40</v>
      </c>
      <c r="N773" s="155">
        <v>427</v>
      </c>
      <c r="O773" s="155">
        <v>1162</v>
      </c>
      <c r="P773" s="155">
        <v>77</v>
      </c>
      <c r="Q773" s="155">
        <v>197</v>
      </c>
      <c r="R773" s="155">
        <v>15</v>
      </c>
      <c r="S773" s="155">
        <v>0</v>
      </c>
      <c r="T773" s="155">
        <v>0</v>
      </c>
      <c r="U773" s="155">
        <v>0</v>
      </c>
      <c r="V773" s="155">
        <v>0</v>
      </c>
      <c r="W773" s="155">
        <v>0</v>
      </c>
      <c r="X773" s="155">
        <v>0</v>
      </c>
      <c r="Y773" s="155">
        <v>0</v>
      </c>
      <c r="Z773" s="155">
        <v>0</v>
      </c>
      <c r="AA773" s="155">
        <v>0</v>
      </c>
      <c r="AB773" s="155">
        <v>0</v>
      </c>
      <c r="AC773" s="155">
        <v>0</v>
      </c>
      <c r="AD773" s="155" t="s">
        <v>1027</v>
      </c>
      <c r="AE773" s="152"/>
      <c r="IQ773" s="126"/>
      <c r="IR773" s="126"/>
      <c r="IS773" s="126"/>
      <c r="IT773" s="126"/>
    </row>
    <row r="774" spans="1:254" s="123" customFormat="1" ht="14.25">
      <c r="A774" s="149">
        <v>766</v>
      </c>
      <c r="B774" s="150" t="s">
        <v>1029</v>
      </c>
      <c r="C774" s="149" t="s">
        <v>1023</v>
      </c>
      <c r="D774" s="149" t="s">
        <v>1026</v>
      </c>
      <c r="E774" s="149" t="s">
        <v>38</v>
      </c>
      <c r="F774" s="154" t="s">
        <v>86</v>
      </c>
      <c r="G774" s="154">
        <v>1</v>
      </c>
      <c r="H774" s="155">
        <v>40</v>
      </c>
      <c r="I774" s="155">
        <v>40</v>
      </c>
      <c r="J774" s="155">
        <v>40</v>
      </c>
      <c r="K774" s="155">
        <v>40</v>
      </c>
      <c r="L774" s="172">
        <v>0</v>
      </c>
      <c r="M774" s="155" t="s">
        <v>40</v>
      </c>
      <c r="N774" s="155">
        <v>428</v>
      </c>
      <c r="O774" s="155">
        <v>1162</v>
      </c>
      <c r="P774" s="155">
        <v>77</v>
      </c>
      <c r="Q774" s="155">
        <v>197</v>
      </c>
      <c r="R774" s="155">
        <v>20</v>
      </c>
      <c r="S774" s="155">
        <v>0</v>
      </c>
      <c r="T774" s="155">
        <v>0</v>
      </c>
      <c r="U774" s="155">
        <v>0</v>
      </c>
      <c r="V774" s="155">
        <v>0</v>
      </c>
      <c r="W774" s="155">
        <v>0</v>
      </c>
      <c r="X774" s="155">
        <v>0</v>
      </c>
      <c r="Y774" s="155">
        <v>0</v>
      </c>
      <c r="Z774" s="155">
        <v>0</v>
      </c>
      <c r="AA774" s="155">
        <v>0</v>
      </c>
      <c r="AB774" s="155">
        <v>0</v>
      </c>
      <c r="AC774" s="155">
        <v>0</v>
      </c>
      <c r="AD774" s="155" t="s">
        <v>1027</v>
      </c>
      <c r="AE774" s="152"/>
      <c r="IQ774" s="126"/>
      <c r="IR774" s="126"/>
      <c r="IS774" s="126"/>
      <c r="IT774" s="126"/>
    </row>
    <row r="775" spans="1:254" s="123" customFormat="1" ht="14.25">
      <c r="A775" s="149">
        <v>767</v>
      </c>
      <c r="B775" s="150" t="s">
        <v>1030</v>
      </c>
      <c r="C775" s="149" t="s">
        <v>1023</v>
      </c>
      <c r="D775" s="149" t="s">
        <v>1031</v>
      </c>
      <c r="E775" s="149" t="s">
        <v>38</v>
      </c>
      <c r="F775" s="154" t="s">
        <v>86</v>
      </c>
      <c r="G775" s="154">
        <v>1</v>
      </c>
      <c r="H775" s="155">
        <v>5</v>
      </c>
      <c r="I775" s="155">
        <v>5</v>
      </c>
      <c r="J775" s="155">
        <v>5</v>
      </c>
      <c r="K775" s="155">
        <v>5</v>
      </c>
      <c r="L775" s="172">
        <v>0</v>
      </c>
      <c r="M775" s="155" t="s">
        <v>40</v>
      </c>
      <c r="N775" s="155">
        <v>67</v>
      </c>
      <c r="O775" s="155">
        <v>189</v>
      </c>
      <c r="P775" s="155">
        <v>67</v>
      </c>
      <c r="Q775" s="155">
        <v>189</v>
      </c>
      <c r="R775" s="155">
        <v>5</v>
      </c>
      <c r="S775" s="155">
        <v>0</v>
      </c>
      <c r="T775" s="155">
        <v>0</v>
      </c>
      <c r="U775" s="155">
        <v>0</v>
      </c>
      <c r="V775" s="155">
        <v>0</v>
      </c>
      <c r="W775" s="155">
        <v>0</v>
      </c>
      <c r="X775" s="155">
        <v>0</v>
      </c>
      <c r="Y775" s="155">
        <v>0</v>
      </c>
      <c r="Z775" s="155">
        <v>0</v>
      </c>
      <c r="AA775" s="155">
        <v>0</v>
      </c>
      <c r="AB775" s="155">
        <v>0</v>
      </c>
      <c r="AC775" s="155">
        <v>0</v>
      </c>
      <c r="AD775" s="155" t="s">
        <v>1027</v>
      </c>
      <c r="AE775" s="152"/>
      <c r="IQ775" s="126"/>
      <c r="IR775" s="126"/>
      <c r="IS775" s="126"/>
      <c r="IT775" s="126"/>
    </row>
    <row r="776" spans="1:254" s="123" customFormat="1" ht="14.25">
      <c r="A776" s="149">
        <v>768</v>
      </c>
      <c r="B776" s="150" t="s">
        <v>1032</v>
      </c>
      <c r="C776" s="149" t="s">
        <v>1023</v>
      </c>
      <c r="D776" s="148" t="s">
        <v>1026</v>
      </c>
      <c r="E776" s="149" t="s">
        <v>38</v>
      </c>
      <c r="F776" s="154" t="s">
        <v>86</v>
      </c>
      <c r="G776" s="154">
        <v>1</v>
      </c>
      <c r="H776" s="155">
        <v>20</v>
      </c>
      <c r="I776" s="155">
        <v>20</v>
      </c>
      <c r="J776" s="155">
        <v>20</v>
      </c>
      <c r="K776" s="155">
        <v>20</v>
      </c>
      <c r="L776" s="172">
        <v>0</v>
      </c>
      <c r="M776" s="155" t="s">
        <v>40</v>
      </c>
      <c r="N776" s="155">
        <v>77</v>
      </c>
      <c r="O776" s="155">
        <v>197</v>
      </c>
      <c r="P776" s="155">
        <v>77</v>
      </c>
      <c r="Q776" s="155">
        <v>197</v>
      </c>
      <c r="R776" s="155">
        <v>5</v>
      </c>
      <c r="S776" s="155">
        <v>0</v>
      </c>
      <c r="T776" s="155">
        <v>0</v>
      </c>
      <c r="U776" s="155">
        <v>0</v>
      </c>
      <c r="V776" s="155">
        <v>0</v>
      </c>
      <c r="W776" s="155">
        <v>0</v>
      </c>
      <c r="X776" s="155">
        <v>0</v>
      </c>
      <c r="Y776" s="155">
        <v>0</v>
      </c>
      <c r="Z776" s="155">
        <v>0</v>
      </c>
      <c r="AA776" s="155">
        <v>0</v>
      </c>
      <c r="AB776" s="155">
        <v>0</v>
      </c>
      <c r="AC776" s="155">
        <v>0</v>
      </c>
      <c r="AD776" s="155" t="s">
        <v>1027</v>
      </c>
      <c r="AE776" s="152"/>
      <c r="IQ776" s="126"/>
      <c r="IR776" s="126"/>
      <c r="IS776" s="126"/>
      <c r="IT776" s="126"/>
    </row>
    <row r="777" spans="1:254" s="123" customFormat="1" ht="14.25">
      <c r="A777" s="149">
        <v>769</v>
      </c>
      <c r="B777" s="150" t="s">
        <v>1033</v>
      </c>
      <c r="C777" s="149" t="s">
        <v>1023</v>
      </c>
      <c r="D777" s="149" t="s">
        <v>1023</v>
      </c>
      <c r="E777" s="149" t="s">
        <v>38</v>
      </c>
      <c r="F777" s="154" t="s">
        <v>86</v>
      </c>
      <c r="G777" s="154">
        <v>1</v>
      </c>
      <c r="H777" s="155">
        <v>10</v>
      </c>
      <c r="I777" s="155">
        <v>10</v>
      </c>
      <c r="J777" s="155">
        <v>10</v>
      </c>
      <c r="K777" s="155">
        <v>10</v>
      </c>
      <c r="L777" s="172">
        <v>0</v>
      </c>
      <c r="M777" s="155" t="s">
        <v>40</v>
      </c>
      <c r="N777" s="155">
        <v>531</v>
      </c>
      <c r="O777" s="155">
        <v>1479</v>
      </c>
      <c r="P777" s="155">
        <v>531</v>
      </c>
      <c r="Q777" s="155">
        <v>1479</v>
      </c>
      <c r="R777" s="155">
        <v>200</v>
      </c>
      <c r="S777" s="155">
        <v>0</v>
      </c>
      <c r="T777" s="155">
        <v>0</v>
      </c>
      <c r="U777" s="155">
        <v>0</v>
      </c>
      <c r="V777" s="155">
        <v>0</v>
      </c>
      <c r="W777" s="155">
        <v>0</v>
      </c>
      <c r="X777" s="155">
        <v>0</v>
      </c>
      <c r="Y777" s="155">
        <v>0</v>
      </c>
      <c r="Z777" s="155">
        <v>0</v>
      </c>
      <c r="AA777" s="155">
        <v>0</v>
      </c>
      <c r="AB777" s="155">
        <v>0</v>
      </c>
      <c r="AC777" s="155">
        <v>0</v>
      </c>
      <c r="AD777" s="155" t="s">
        <v>1027</v>
      </c>
      <c r="AE777" s="152"/>
      <c r="IQ777" s="126"/>
      <c r="IR777" s="126"/>
      <c r="IS777" s="126"/>
      <c r="IT777" s="126"/>
    </row>
    <row r="778" spans="1:254" s="123" customFormat="1" ht="14.25">
      <c r="A778" s="149">
        <v>770</v>
      </c>
      <c r="B778" s="150" t="s">
        <v>1034</v>
      </c>
      <c r="C778" s="149" t="s">
        <v>1023</v>
      </c>
      <c r="D778" s="149" t="s">
        <v>1026</v>
      </c>
      <c r="E778" s="149" t="s">
        <v>38</v>
      </c>
      <c r="F778" s="154" t="s">
        <v>86</v>
      </c>
      <c r="G778" s="154">
        <v>1</v>
      </c>
      <c r="H778" s="155">
        <v>10</v>
      </c>
      <c r="I778" s="155">
        <v>10</v>
      </c>
      <c r="J778" s="155">
        <v>10</v>
      </c>
      <c r="K778" s="155">
        <v>10</v>
      </c>
      <c r="L778" s="172">
        <v>0</v>
      </c>
      <c r="M778" s="155" t="s">
        <v>40</v>
      </c>
      <c r="N778" s="155">
        <v>77</v>
      </c>
      <c r="O778" s="155">
        <v>197</v>
      </c>
      <c r="P778" s="155">
        <v>77</v>
      </c>
      <c r="Q778" s="155">
        <v>197</v>
      </c>
      <c r="R778" s="155">
        <v>200</v>
      </c>
      <c r="S778" s="155">
        <v>0</v>
      </c>
      <c r="T778" s="155">
        <v>0</v>
      </c>
      <c r="U778" s="155">
        <v>0</v>
      </c>
      <c r="V778" s="155">
        <v>0</v>
      </c>
      <c r="W778" s="155">
        <v>0</v>
      </c>
      <c r="X778" s="155">
        <v>0</v>
      </c>
      <c r="Y778" s="155">
        <v>0</v>
      </c>
      <c r="Z778" s="155">
        <v>0</v>
      </c>
      <c r="AA778" s="155">
        <v>0</v>
      </c>
      <c r="AB778" s="155">
        <v>0</v>
      </c>
      <c r="AC778" s="155">
        <v>0</v>
      </c>
      <c r="AD778" s="155" t="s">
        <v>1027</v>
      </c>
      <c r="AE778" s="152"/>
      <c r="IQ778" s="126"/>
      <c r="IR778" s="126"/>
      <c r="IS778" s="126"/>
      <c r="IT778" s="126"/>
    </row>
    <row r="779" spans="1:254" s="123" customFormat="1" ht="14.25">
      <c r="A779" s="149">
        <v>771</v>
      </c>
      <c r="B779" s="150" t="s">
        <v>1035</v>
      </c>
      <c r="C779" s="149" t="s">
        <v>1023</v>
      </c>
      <c r="D779" s="149" t="s">
        <v>1036</v>
      </c>
      <c r="E779" s="149" t="s">
        <v>38</v>
      </c>
      <c r="F779" s="154" t="s">
        <v>86</v>
      </c>
      <c r="G779" s="154">
        <v>1</v>
      </c>
      <c r="H779" s="155">
        <v>20</v>
      </c>
      <c r="I779" s="155">
        <v>20</v>
      </c>
      <c r="J779" s="155">
        <v>20</v>
      </c>
      <c r="K779" s="155">
        <v>20</v>
      </c>
      <c r="L779" s="172">
        <v>0</v>
      </c>
      <c r="M779" s="155" t="s">
        <v>40</v>
      </c>
      <c r="N779" s="155">
        <v>109</v>
      </c>
      <c r="O779" s="155">
        <v>251</v>
      </c>
      <c r="P779" s="155">
        <v>109</v>
      </c>
      <c r="Q779" s="155">
        <v>251</v>
      </c>
      <c r="R779" s="155">
        <v>200</v>
      </c>
      <c r="S779" s="155">
        <v>0</v>
      </c>
      <c r="T779" s="155">
        <v>0</v>
      </c>
      <c r="U779" s="155">
        <v>0</v>
      </c>
      <c r="V779" s="155">
        <v>0</v>
      </c>
      <c r="W779" s="155">
        <v>0</v>
      </c>
      <c r="X779" s="155">
        <v>0</v>
      </c>
      <c r="Y779" s="155">
        <v>0</v>
      </c>
      <c r="Z779" s="155">
        <v>0</v>
      </c>
      <c r="AA779" s="155">
        <v>0</v>
      </c>
      <c r="AB779" s="155">
        <v>0</v>
      </c>
      <c r="AC779" s="155">
        <v>0</v>
      </c>
      <c r="AD779" s="155" t="s">
        <v>1027</v>
      </c>
      <c r="AE779" s="152"/>
      <c r="IQ779" s="126"/>
      <c r="IR779" s="126"/>
      <c r="IS779" s="126"/>
      <c r="IT779" s="126"/>
    </row>
    <row r="780" spans="1:254" s="123" customFormat="1" ht="14.25">
      <c r="A780" s="149">
        <v>772</v>
      </c>
      <c r="B780" s="150" t="s">
        <v>1037</v>
      </c>
      <c r="C780" s="149" t="s">
        <v>1023</v>
      </c>
      <c r="D780" s="149" t="s">
        <v>1031</v>
      </c>
      <c r="E780" s="149" t="s">
        <v>38</v>
      </c>
      <c r="F780" s="154" t="s">
        <v>86</v>
      </c>
      <c r="G780" s="154">
        <v>1</v>
      </c>
      <c r="H780" s="155">
        <v>20</v>
      </c>
      <c r="I780" s="155">
        <v>20</v>
      </c>
      <c r="J780" s="155">
        <v>20</v>
      </c>
      <c r="K780" s="155">
        <v>20</v>
      </c>
      <c r="L780" s="172">
        <v>0</v>
      </c>
      <c r="M780" s="155" t="s">
        <v>40</v>
      </c>
      <c r="N780" s="155">
        <v>67</v>
      </c>
      <c r="O780" s="155">
        <v>189</v>
      </c>
      <c r="P780" s="155">
        <v>67</v>
      </c>
      <c r="Q780" s="155">
        <v>189</v>
      </c>
      <c r="R780" s="155">
        <v>200</v>
      </c>
      <c r="S780" s="155">
        <v>0</v>
      </c>
      <c r="T780" s="155">
        <v>0</v>
      </c>
      <c r="U780" s="155">
        <v>0</v>
      </c>
      <c r="V780" s="155">
        <v>0</v>
      </c>
      <c r="W780" s="155">
        <v>0</v>
      </c>
      <c r="X780" s="155">
        <v>0</v>
      </c>
      <c r="Y780" s="155">
        <v>0</v>
      </c>
      <c r="Z780" s="155">
        <v>0</v>
      </c>
      <c r="AA780" s="155">
        <v>0</v>
      </c>
      <c r="AB780" s="155">
        <v>0</v>
      </c>
      <c r="AC780" s="155">
        <v>0</v>
      </c>
      <c r="AD780" s="155" t="s">
        <v>1027</v>
      </c>
      <c r="AE780" s="152"/>
      <c r="IQ780" s="126"/>
      <c r="IR780" s="126"/>
      <c r="IS780" s="126"/>
      <c r="IT780" s="126"/>
    </row>
    <row r="781" spans="1:254" s="123" customFormat="1" ht="22.5">
      <c r="A781" s="149">
        <v>773</v>
      </c>
      <c r="B781" s="150" t="s">
        <v>1038</v>
      </c>
      <c r="C781" s="149" t="s">
        <v>1023</v>
      </c>
      <c r="D781" s="149" t="s">
        <v>1023</v>
      </c>
      <c r="E781" s="149" t="s">
        <v>38</v>
      </c>
      <c r="F781" s="154" t="s">
        <v>86</v>
      </c>
      <c r="G781" s="154">
        <v>1</v>
      </c>
      <c r="H781" s="155">
        <v>16.5</v>
      </c>
      <c r="I781" s="155">
        <v>16.5</v>
      </c>
      <c r="J781" s="155">
        <v>16.5</v>
      </c>
      <c r="K781" s="155">
        <v>16.5</v>
      </c>
      <c r="L781" s="172">
        <v>0</v>
      </c>
      <c r="M781" s="155" t="s">
        <v>40</v>
      </c>
      <c r="N781" s="155">
        <v>76</v>
      </c>
      <c r="O781" s="155">
        <v>184</v>
      </c>
      <c r="P781" s="155">
        <v>76</v>
      </c>
      <c r="Q781" s="155">
        <v>184</v>
      </c>
      <c r="R781" s="155">
        <v>0</v>
      </c>
      <c r="S781" s="155">
        <v>0</v>
      </c>
      <c r="T781" s="155">
        <v>0</v>
      </c>
      <c r="U781" s="155">
        <v>0</v>
      </c>
      <c r="V781" s="155">
        <v>0</v>
      </c>
      <c r="W781" s="155">
        <v>0</v>
      </c>
      <c r="X781" s="155">
        <v>0</v>
      </c>
      <c r="Y781" s="155">
        <v>0</v>
      </c>
      <c r="Z781" s="155">
        <v>0</v>
      </c>
      <c r="AA781" s="155">
        <v>0</v>
      </c>
      <c r="AB781" s="155">
        <v>76</v>
      </c>
      <c r="AC781" s="155">
        <v>76</v>
      </c>
      <c r="AD781" s="155" t="s">
        <v>41</v>
      </c>
      <c r="AE781" s="152"/>
      <c r="IQ781" s="126"/>
      <c r="IR781" s="126"/>
      <c r="IS781" s="126"/>
      <c r="IT781" s="126"/>
    </row>
    <row r="782" spans="1:254" s="123" customFormat="1" ht="14.25">
      <c r="A782" s="149">
        <v>774</v>
      </c>
      <c r="B782" s="150" t="s">
        <v>1039</v>
      </c>
      <c r="C782" s="149" t="s">
        <v>1023</v>
      </c>
      <c r="D782" s="148" t="s">
        <v>1026</v>
      </c>
      <c r="E782" s="149" t="s">
        <v>38</v>
      </c>
      <c r="F782" s="154" t="s">
        <v>69</v>
      </c>
      <c r="G782" s="154">
        <v>4.2</v>
      </c>
      <c r="H782" s="155">
        <v>348</v>
      </c>
      <c r="I782" s="155">
        <v>120</v>
      </c>
      <c r="J782" s="155">
        <v>348</v>
      </c>
      <c r="K782" s="155">
        <v>120</v>
      </c>
      <c r="L782" s="172">
        <v>228</v>
      </c>
      <c r="M782" s="155" t="s">
        <v>40</v>
      </c>
      <c r="N782" s="155">
        <v>427</v>
      </c>
      <c r="O782" s="155">
        <v>1162</v>
      </c>
      <c r="P782" s="155">
        <v>77</v>
      </c>
      <c r="Q782" s="155">
        <v>197</v>
      </c>
      <c r="R782" s="155">
        <v>0</v>
      </c>
      <c r="S782" s="155">
        <v>0</v>
      </c>
      <c r="T782" s="155">
        <v>0</v>
      </c>
      <c r="U782" s="155">
        <v>0</v>
      </c>
      <c r="V782" s="155">
        <v>0</v>
      </c>
      <c r="W782" s="155">
        <v>0</v>
      </c>
      <c r="X782" s="155">
        <v>0</v>
      </c>
      <c r="Y782" s="155">
        <v>0</v>
      </c>
      <c r="Z782" s="155">
        <v>1162</v>
      </c>
      <c r="AA782" s="155">
        <v>197</v>
      </c>
      <c r="AB782" s="155">
        <v>0</v>
      </c>
      <c r="AC782" s="155">
        <v>0</v>
      </c>
      <c r="AD782" s="155" t="s">
        <v>327</v>
      </c>
      <c r="AE782" s="152"/>
      <c r="IQ782" s="126"/>
      <c r="IR782" s="126"/>
      <c r="IS782" s="126"/>
      <c r="IT782" s="126"/>
    </row>
    <row r="783" spans="1:254" s="123" customFormat="1" ht="14.25">
      <c r="A783" s="149">
        <v>775</v>
      </c>
      <c r="B783" s="150" t="s">
        <v>1040</v>
      </c>
      <c r="C783" s="149" t="s">
        <v>1023</v>
      </c>
      <c r="D783" s="149" t="s">
        <v>1041</v>
      </c>
      <c r="E783" s="149" t="s">
        <v>38</v>
      </c>
      <c r="F783" s="154" t="s">
        <v>86</v>
      </c>
      <c r="G783" s="154">
        <v>1</v>
      </c>
      <c r="H783" s="155">
        <v>5</v>
      </c>
      <c r="I783" s="155">
        <v>5</v>
      </c>
      <c r="J783" s="155">
        <v>5</v>
      </c>
      <c r="K783" s="155">
        <v>5</v>
      </c>
      <c r="L783" s="172">
        <v>0</v>
      </c>
      <c r="M783" s="155" t="s">
        <v>40</v>
      </c>
      <c r="N783" s="155">
        <v>385</v>
      </c>
      <c r="O783" s="155">
        <v>1222</v>
      </c>
      <c r="P783" s="155">
        <v>68</v>
      </c>
      <c r="Q783" s="155">
        <v>192</v>
      </c>
      <c r="R783" s="155">
        <v>0</v>
      </c>
      <c r="S783" s="155">
        <v>0</v>
      </c>
      <c r="T783" s="155">
        <v>0</v>
      </c>
      <c r="U783" s="155">
        <v>0</v>
      </c>
      <c r="V783" s="155">
        <v>0</v>
      </c>
      <c r="W783" s="155">
        <v>0</v>
      </c>
      <c r="X783" s="155">
        <v>0</v>
      </c>
      <c r="Y783" s="155">
        <v>0</v>
      </c>
      <c r="Z783" s="155">
        <v>0</v>
      </c>
      <c r="AA783" s="155">
        <v>0</v>
      </c>
      <c r="AB783" s="155">
        <v>1222</v>
      </c>
      <c r="AC783" s="155">
        <v>192</v>
      </c>
      <c r="AD783" s="155" t="s">
        <v>1027</v>
      </c>
      <c r="AE783" s="152"/>
      <c r="IQ783" s="126"/>
      <c r="IR783" s="126"/>
      <c r="IS783" s="126"/>
      <c r="IT783" s="126"/>
    </row>
    <row r="784" spans="1:254" s="123" customFormat="1" ht="14.25">
      <c r="A784" s="149">
        <v>776</v>
      </c>
      <c r="B784" s="150" t="s">
        <v>1042</v>
      </c>
      <c r="C784" s="149" t="s">
        <v>1023</v>
      </c>
      <c r="D784" s="148" t="s">
        <v>1026</v>
      </c>
      <c r="E784" s="149" t="s">
        <v>38</v>
      </c>
      <c r="F784" s="154" t="s">
        <v>86</v>
      </c>
      <c r="G784" s="154">
        <v>1</v>
      </c>
      <c r="H784" s="155">
        <v>80</v>
      </c>
      <c r="I784" s="155">
        <v>12.5</v>
      </c>
      <c r="J784" s="155">
        <v>80</v>
      </c>
      <c r="K784" s="155">
        <v>12.5</v>
      </c>
      <c r="L784" s="172">
        <v>67.5</v>
      </c>
      <c r="M784" s="155" t="s">
        <v>40</v>
      </c>
      <c r="N784" s="155">
        <v>427</v>
      </c>
      <c r="O784" s="155">
        <v>1162</v>
      </c>
      <c r="P784" s="155">
        <v>77</v>
      </c>
      <c r="Q784" s="155">
        <v>197</v>
      </c>
      <c r="R784" s="155">
        <v>0</v>
      </c>
      <c r="S784" s="155">
        <v>0</v>
      </c>
      <c r="T784" s="155">
        <v>0</v>
      </c>
      <c r="U784" s="155">
        <v>0</v>
      </c>
      <c r="V784" s="155">
        <v>0</v>
      </c>
      <c r="W784" s="155">
        <v>0</v>
      </c>
      <c r="X784" s="155">
        <v>0</v>
      </c>
      <c r="Y784" s="155">
        <v>0</v>
      </c>
      <c r="Z784" s="155">
        <v>0</v>
      </c>
      <c r="AA784" s="155">
        <v>0</v>
      </c>
      <c r="AB784" s="155">
        <v>1162</v>
      </c>
      <c r="AC784" s="155">
        <v>197</v>
      </c>
      <c r="AD784" s="155" t="s">
        <v>986</v>
      </c>
      <c r="AE784" s="152"/>
      <c r="IQ784" s="126"/>
      <c r="IR784" s="126"/>
      <c r="IS784" s="126"/>
      <c r="IT784" s="126"/>
    </row>
    <row r="785" spans="1:254" s="123" customFormat="1" ht="14.25">
      <c r="A785" s="149">
        <v>777</v>
      </c>
      <c r="B785" s="150" t="s">
        <v>1043</v>
      </c>
      <c r="C785" s="149" t="s">
        <v>1023</v>
      </c>
      <c r="D785" s="148" t="s">
        <v>1026</v>
      </c>
      <c r="E785" s="149" t="s">
        <v>38</v>
      </c>
      <c r="F785" s="154" t="s">
        <v>86</v>
      </c>
      <c r="G785" s="154">
        <v>1</v>
      </c>
      <c r="H785" s="155">
        <v>10</v>
      </c>
      <c r="I785" s="155">
        <v>10</v>
      </c>
      <c r="J785" s="155">
        <v>10</v>
      </c>
      <c r="K785" s="155">
        <v>10</v>
      </c>
      <c r="L785" s="172">
        <v>0</v>
      </c>
      <c r="M785" s="155" t="s">
        <v>40</v>
      </c>
      <c r="N785" s="155">
        <v>77</v>
      </c>
      <c r="O785" s="155">
        <v>197</v>
      </c>
      <c r="P785" s="155">
        <v>77</v>
      </c>
      <c r="Q785" s="155">
        <v>197</v>
      </c>
      <c r="R785" s="155">
        <v>5</v>
      </c>
      <c r="S785" s="155">
        <v>0</v>
      </c>
      <c r="T785" s="155">
        <v>0</v>
      </c>
      <c r="U785" s="155">
        <v>0</v>
      </c>
      <c r="V785" s="155">
        <v>0</v>
      </c>
      <c r="W785" s="155">
        <v>0</v>
      </c>
      <c r="X785" s="155">
        <v>0</v>
      </c>
      <c r="Y785" s="155">
        <v>0</v>
      </c>
      <c r="Z785" s="155">
        <v>0</v>
      </c>
      <c r="AA785" s="155">
        <v>0</v>
      </c>
      <c r="AB785" s="155">
        <v>0</v>
      </c>
      <c r="AC785" s="155">
        <v>0</v>
      </c>
      <c r="AD785" s="155" t="s">
        <v>1027</v>
      </c>
      <c r="AE785" s="152"/>
      <c r="IQ785" s="126"/>
      <c r="IR785" s="126"/>
      <c r="IS785" s="126"/>
      <c r="IT785" s="126"/>
    </row>
    <row r="786" spans="1:254" s="123" customFormat="1" ht="22.5">
      <c r="A786" s="149">
        <v>778</v>
      </c>
      <c r="B786" s="150" t="s">
        <v>1044</v>
      </c>
      <c r="C786" s="149" t="s">
        <v>1023</v>
      </c>
      <c r="D786" s="148" t="s">
        <v>1026</v>
      </c>
      <c r="E786" s="149" t="s">
        <v>38</v>
      </c>
      <c r="F786" s="154" t="s">
        <v>86</v>
      </c>
      <c r="G786" s="154">
        <v>1</v>
      </c>
      <c r="H786" s="155">
        <v>62</v>
      </c>
      <c r="I786" s="155">
        <v>62</v>
      </c>
      <c r="J786" s="155">
        <v>62</v>
      </c>
      <c r="K786" s="155">
        <v>62</v>
      </c>
      <c r="L786" s="172">
        <v>0</v>
      </c>
      <c r="M786" s="155" t="s">
        <v>40</v>
      </c>
      <c r="N786" s="155">
        <v>427</v>
      </c>
      <c r="O786" s="155">
        <v>1162</v>
      </c>
      <c r="P786" s="155">
        <v>77</v>
      </c>
      <c r="Q786" s="155">
        <v>197</v>
      </c>
      <c r="R786" s="155">
        <v>0</v>
      </c>
      <c r="S786" s="155">
        <v>0</v>
      </c>
      <c r="T786" s="155">
        <v>0</v>
      </c>
      <c r="U786" s="155">
        <v>0</v>
      </c>
      <c r="V786" s="155">
        <v>0</v>
      </c>
      <c r="W786" s="155">
        <v>0</v>
      </c>
      <c r="X786" s="155">
        <v>0</v>
      </c>
      <c r="Y786" s="155">
        <v>0</v>
      </c>
      <c r="Z786" s="155">
        <v>1162</v>
      </c>
      <c r="AA786" s="155">
        <v>197</v>
      </c>
      <c r="AB786" s="155">
        <v>0</v>
      </c>
      <c r="AC786" s="155">
        <v>0</v>
      </c>
      <c r="AD786" s="155" t="s">
        <v>41</v>
      </c>
      <c r="AE786" s="152"/>
      <c r="IQ786" s="126"/>
      <c r="IR786" s="126"/>
      <c r="IS786" s="126"/>
      <c r="IT786" s="126"/>
    </row>
    <row r="787" spans="1:254" s="123" customFormat="1" ht="14.25">
      <c r="A787" s="149">
        <v>779</v>
      </c>
      <c r="B787" s="227" t="s">
        <v>1045</v>
      </c>
      <c r="C787" s="228" t="s">
        <v>1046</v>
      </c>
      <c r="D787" s="228" t="s">
        <v>1046</v>
      </c>
      <c r="E787" s="149" t="s">
        <v>336</v>
      </c>
      <c r="F787" s="229" t="s">
        <v>58</v>
      </c>
      <c r="G787" s="229">
        <v>68</v>
      </c>
      <c r="H787" s="229"/>
      <c r="I787" s="229"/>
      <c r="J787" s="155">
        <v>14.04</v>
      </c>
      <c r="K787" s="155">
        <v>14.04</v>
      </c>
      <c r="L787" s="172">
        <v>0</v>
      </c>
      <c r="M787" s="230" t="s">
        <v>40</v>
      </c>
      <c r="N787" s="229">
        <v>68</v>
      </c>
      <c r="O787" s="229">
        <v>150</v>
      </c>
      <c r="P787" s="229">
        <v>68</v>
      </c>
      <c r="Q787" s="229">
        <v>150</v>
      </c>
      <c r="R787" s="229">
        <v>1000</v>
      </c>
      <c r="S787" s="229"/>
      <c r="T787" s="229"/>
      <c r="U787" s="229"/>
      <c r="V787" s="229"/>
      <c r="W787" s="229"/>
      <c r="X787" s="229"/>
      <c r="Y787" s="229"/>
      <c r="Z787" s="229"/>
      <c r="AA787" s="229"/>
      <c r="AB787" s="229"/>
      <c r="AC787" s="229"/>
      <c r="AD787" s="229"/>
      <c r="AE787" s="231"/>
      <c r="IQ787" s="126"/>
      <c r="IR787" s="126"/>
      <c r="IS787" s="126"/>
      <c r="IT787" s="126"/>
    </row>
    <row r="788" spans="1:254" s="123" customFormat="1" ht="14.25">
      <c r="A788" s="149">
        <v>780</v>
      </c>
      <c r="B788" s="227" t="s">
        <v>1047</v>
      </c>
      <c r="C788" s="228" t="s">
        <v>1046</v>
      </c>
      <c r="D788" s="228" t="s">
        <v>1046</v>
      </c>
      <c r="E788" s="149" t="s">
        <v>336</v>
      </c>
      <c r="F788" s="229" t="s">
        <v>58</v>
      </c>
      <c r="G788" s="229">
        <v>960</v>
      </c>
      <c r="H788" s="229"/>
      <c r="I788" s="229"/>
      <c r="J788" s="155">
        <v>41.09</v>
      </c>
      <c r="K788" s="155">
        <v>41.09</v>
      </c>
      <c r="L788" s="172">
        <v>0</v>
      </c>
      <c r="M788" s="230" t="s">
        <v>40</v>
      </c>
      <c r="N788" s="229">
        <v>960</v>
      </c>
      <c r="O788" s="229">
        <v>1812</v>
      </c>
      <c r="P788" s="229">
        <v>960</v>
      </c>
      <c r="Q788" s="229">
        <v>1812</v>
      </c>
      <c r="R788" s="229">
        <v>600</v>
      </c>
      <c r="S788" s="229"/>
      <c r="T788" s="229"/>
      <c r="U788" s="229"/>
      <c r="V788" s="229"/>
      <c r="W788" s="229"/>
      <c r="X788" s="229"/>
      <c r="Y788" s="229"/>
      <c r="Z788" s="229"/>
      <c r="AA788" s="229"/>
      <c r="AB788" s="229"/>
      <c r="AC788" s="229"/>
      <c r="AD788" s="229"/>
      <c r="AE788" s="231"/>
      <c r="IQ788" s="126"/>
      <c r="IR788" s="126"/>
      <c r="IS788" s="126"/>
      <c r="IT788" s="126"/>
    </row>
    <row r="789" spans="1:254" s="123" customFormat="1" ht="14.25">
      <c r="A789" s="149">
        <v>781</v>
      </c>
      <c r="B789" s="227" t="s">
        <v>1048</v>
      </c>
      <c r="C789" s="228" t="s">
        <v>1046</v>
      </c>
      <c r="D789" s="228" t="s">
        <v>1046</v>
      </c>
      <c r="E789" s="149" t="s">
        <v>336</v>
      </c>
      <c r="F789" s="229" t="s">
        <v>58</v>
      </c>
      <c r="G789" s="229">
        <v>1025</v>
      </c>
      <c r="H789" s="229"/>
      <c r="I789" s="229"/>
      <c r="J789" s="155">
        <v>10</v>
      </c>
      <c r="K789" s="155">
        <v>10</v>
      </c>
      <c r="L789" s="172">
        <v>0</v>
      </c>
      <c r="M789" s="230" t="s">
        <v>40</v>
      </c>
      <c r="N789" s="229">
        <v>1025</v>
      </c>
      <c r="O789" s="229">
        <v>1956</v>
      </c>
      <c r="P789" s="229">
        <v>1025</v>
      </c>
      <c r="Q789" s="229">
        <v>1956</v>
      </c>
      <c r="R789" s="229"/>
      <c r="S789" s="229"/>
      <c r="T789" s="229"/>
      <c r="U789" s="229"/>
      <c r="V789" s="229"/>
      <c r="W789" s="229"/>
      <c r="X789" s="229"/>
      <c r="Y789" s="229"/>
      <c r="Z789" s="229"/>
      <c r="AA789" s="229"/>
      <c r="AB789" s="229"/>
      <c r="AC789" s="229"/>
      <c r="AD789" s="229"/>
      <c r="AE789" s="231"/>
      <c r="IQ789" s="126"/>
      <c r="IR789" s="126"/>
      <c r="IS789" s="126"/>
      <c r="IT789" s="126"/>
    </row>
    <row r="790" spans="1:254" s="123" customFormat="1" ht="14.25">
      <c r="A790" s="149">
        <v>782</v>
      </c>
      <c r="B790" s="227" t="s">
        <v>1049</v>
      </c>
      <c r="C790" s="228" t="s">
        <v>1046</v>
      </c>
      <c r="D790" s="228" t="s">
        <v>1046</v>
      </c>
      <c r="E790" s="149" t="s">
        <v>336</v>
      </c>
      <c r="F790" s="229" t="s">
        <v>58</v>
      </c>
      <c r="G790" s="229">
        <v>63</v>
      </c>
      <c r="H790" s="229"/>
      <c r="I790" s="229"/>
      <c r="J790" s="155">
        <v>23</v>
      </c>
      <c r="K790" s="155">
        <v>13.5</v>
      </c>
      <c r="L790" s="172">
        <v>9.5</v>
      </c>
      <c r="M790" s="230" t="s">
        <v>40</v>
      </c>
      <c r="N790" s="229">
        <v>63</v>
      </c>
      <c r="O790" s="229">
        <v>116</v>
      </c>
      <c r="P790" s="229">
        <v>63</v>
      </c>
      <c r="Q790" s="229">
        <v>116</v>
      </c>
      <c r="R790" s="229"/>
      <c r="S790" s="229"/>
      <c r="T790" s="229"/>
      <c r="U790" s="229"/>
      <c r="V790" s="229"/>
      <c r="W790" s="229"/>
      <c r="X790" s="229"/>
      <c r="Y790" s="229"/>
      <c r="Z790" s="229"/>
      <c r="AA790" s="229"/>
      <c r="AB790" s="229">
        <v>63</v>
      </c>
      <c r="AC790" s="229">
        <v>116</v>
      </c>
      <c r="AD790" s="229"/>
      <c r="AE790" s="231"/>
      <c r="IQ790" s="126"/>
      <c r="IR790" s="126"/>
      <c r="IS790" s="126"/>
      <c r="IT790" s="126"/>
    </row>
    <row r="791" spans="1:254" s="123" customFormat="1" ht="14.25">
      <c r="A791" s="149">
        <v>783</v>
      </c>
      <c r="B791" s="150" t="s">
        <v>1050</v>
      </c>
      <c r="C791" s="149" t="s">
        <v>1051</v>
      </c>
      <c r="D791" s="213" t="s">
        <v>1052</v>
      </c>
      <c r="E791" s="149" t="s">
        <v>38</v>
      </c>
      <c r="F791" s="187" t="s">
        <v>52</v>
      </c>
      <c r="G791" s="190">
        <v>90</v>
      </c>
      <c r="H791" s="190">
        <v>10</v>
      </c>
      <c r="I791" s="190">
        <v>10</v>
      </c>
      <c r="J791" s="155">
        <v>20</v>
      </c>
      <c r="K791" s="155">
        <v>20</v>
      </c>
      <c r="L791" s="172">
        <v>0</v>
      </c>
      <c r="M791" s="155" t="s">
        <v>40</v>
      </c>
      <c r="N791" s="190">
        <v>68</v>
      </c>
      <c r="O791" s="190">
        <v>270</v>
      </c>
      <c r="P791" s="190">
        <v>68</v>
      </c>
      <c r="Q791" s="190">
        <v>207</v>
      </c>
      <c r="R791" s="190">
        <v>15</v>
      </c>
      <c r="S791" s="190"/>
      <c r="T791" s="190"/>
      <c r="U791" s="190"/>
      <c r="V791" s="190"/>
      <c r="W791" s="190"/>
      <c r="X791" s="190"/>
      <c r="Y791" s="190"/>
      <c r="Z791" s="190"/>
      <c r="AA791" s="190"/>
      <c r="AB791" s="190"/>
      <c r="AC791" s="190"/>
      <c r="AD791" s="188" t="s">
        <v>80</v>
      </c>
      <c r="AE791" s="194"/>
      <c r="IQ791" s="126"/>
      <c r="IR791" s="126"/>
      <c r="IS791" s="126"/>
      <c r="IT791" s="126"/>
    </row>
    <row r="792" spans="1:254" s="123" customFormat="1" ht="14.25">
      <c r="A792" s="149">
        <v>784</v>
      </c>
      <c r="B792" s="150" t="s">
        <v>1053</v>
      </c>
      <c r="C792" s="149" t="s">
        <v>1051</v>
      </c>
      <c r="D792" s="213" t="s">
        <v>1052</v>
      </c>
      <c r="E792" s="149" t="s">
        <v>38</v>
      </c>
      <c r="F792" s="187" t="s">
        <v>50</v>
      </c>
      <c r="G792" s="190">
        <v>95</v>
      </c>
      <c r="H792" s="190">
        <v>10</v>
      </c>
      <c r="I792" s="190">
        <v>10</v>
      </c>
      <c r="J792" s="155">
        <v>20</v>
      </c>
      <c r="K792" s="155">
        <v>20</v>
      </c>
      <c r="L792" s="172">
        <v>0</v>
      </c>
      <c r="M792" s="155" t="s">
        <v>40</v>
      </c>
      <c r="N792" s="190">
        <v>22</v>
      </c>
      <c r="O792" s="190">
        <v>98</v>
      </c>
      <c r="P792" s="190">
        <v>22</v>
      </c>
      <c r="Q792" s="190">
        <v>98</v>
      </c>
      <c r="R792" s="190">
        <v>22</v>
      </c>
      <c r="S792" s="190"/>
      <c r="T792" s="190"/>
      <c r="U792" s="190"/>
      <c r="V792" s="190"/>
      <c r="W792" s="190"/>
      <c r="X792" s="190"/>
      <c r="Y792" s="190"/>
      <c r="Z792" s="190"/>
      <c r="AA792" s="190"/>
      <c r="AB792" s="190"/>
      <c r="AC792" s="190"/>
      <c r="AD792" s="188" t="s">
        <v>80</v>
      </c>
      <c r="AE792" s="194"/>
      <c r="IQ792" s="126"/>
      <c r="IR792" s="126"/>
      <c r="IS792" s="126"/>
      <c r="IT792" s="126"/>
    </row>
    <row r="793" spans="1:254" s="123" customFormat="1" ht="14.25">
      <c r="A793" s="149">
        <v>785</v>
      </c>
      <c r="B793" s="150" t="s">
        <v>1054</v>
      </c>
      <c r="C793" s="149" t="s">
        <v>1051</v>
      </c>
      <c r="D793" s="212"/>
      <c r="E793" s="149" t="s">
        <v>38</v>
      </c>
      <c r="F793" s="187" t="s">
        <v>52</v>
      </c>
      <c r="G793" s="190">
        <v>100</v>
      </c>
      <c r="H793" s="190">
        <v>10</v>
      </c>
      <c r="I793" s="190">
        <v>10</v>
      </c>
      <c r="J793" s="155">
        <v>10</v>
      </c>
      <c r="K793" s="155">
        <v>0</v>
      </c>
      <c r="L793" s="172">
        <v>10</v>
      </c>
      <c r="M793" s="155" t="s">
        <v>40</v>
      </c>
      <c r="N793" s="190">
        <v>32</v>
      </c>
      <c r="O793" s="190">
        <v>118</v>
      </c>
      <c r="P793" s="190">
        <v>32</v>
      </c>
      <c r="Q793" s="190">
        <v>118</v>
      </c>
      <c r="R793" s="190">
        <v>18</v>
      </c>
      <c r="S793" s="190"/>
      <c r="T793" s="190"/>
      <c r="U793" s="190"/>
      <c r="V793" s="190"/>
      <c r="W793" s="190"/>
      <c r="X793" s="190"/>
      <c r="Y793" s="190"/>
      <c r="Z793" s="190"/>
      <c r="AA793" s="190"/>
      <c r="AB793" s="190"/>
      <c r="AC793" s="190"/>
      <c r="AD793" s="188" t="s">
        <v>80</v>
      </c>
      <c r="AE793" s="194"/>
      <c r="IQ793" s="126"/>
      <c r="IR793" s="126"/>
      <c r="IS793" s="126"/>
      <c r="IT793" s="126"/>
    </row>
    <row r="794" spans="1:254" s="123" customFormat="1" ht="14.25">
      <c r="A794" s="149">
        <v>786</v>
      </c>
      <c r="B794" s="150" t="s">
        <v>1055</v>
      </c>
      <c r="C794" s="149" t="s">
        <v>1051</v>
      </c>
      <c r="D794" s="212"/>
      <c r="E794" s="149" t="s">
        <v>38</v>
      </c>
      <c r="F794" s="187" t="s">
        <v>50</v>
      </c>
      <c r="G794" s="190">
        <v>46</v>
      </c>
      <c r="H794" s="190">
        <v>7.26</v>
      </c>
      <c r="I794" s="190">
        <v>7.26</v>
      </c>
      <c r="J794" s="155">
        <v>7.26</v>
      </c>
      <c r="K794" s="155">
        <v>7.26</v>
      </c>
      <c r="L794" s="172">
        <v>0</v>
      </c>
      <c r="M794" s="155" t="s">
        <v>40</v>
      </c>
      <c r="N794" s="190">
        <v>46</v>
      </c>
      <c r="O794" s="190">
        <v>182</v>
      </c>
      <c r="P794" s="190">
        <v>46</v>
      </c>
      <c r="Q794" s="190">
        <v>182</v>
      </c>
      <c r="R794" s="190"/>
      <c r="S794" s="190">
        <v>52</v>
      </c>
      <c r="T794" s="190"/>
      <c r="U794" s="190"/>
      <c r="V794" s="190"/>
      <c r="W794" s="190"/>
      <c r="X794" s="190"/>
      <c r="Y794" s="190"/>
      <c r="Z794" s="190"/>
      <c r="AA794" s="190"/>
      <c r="AB794" s="190"/>
      <c r="AC794" s="190"/>
      <c r="AD794" s="188" t="s">
        <v>80</v>
      </c>
      <c r="AE794" s="194"/>
      <c r="IQ794" s="126"/>
      <c r="IR794" s="126"/>
      <c r="IS794" s="126"/>
      <c r="IT794" s="126"/>
    </row>
    <row r="795" spans="1:254" s="123" customFormat="1" ht="14.25">
      <c r="A795" s="149">
        <v>787</v>
      </c>
      <c r="B795" s="150" t="s">
        <v>1056</v>
      </c>
      <c r="C795" s="149" t="s">
        <v>1051</v>
      </c>
      <c r="D795" s="213" t="s">
        <v>1052</v>
      </c>
      <c r="E795" s="149" t="s">
        <v>38</v>
      </c>
      <c r="F795" s="187" t="s">
        <v>305</v>
      </c>
      <c r="G795" s="190">
        <v>580</v>
      </c>
      <c r="H795" s="190">
        <v>5</v>
      </c>
      <c r="I795" s="190">
        <v>5</v>
      </c>
      <c r="J795" s="155">
        <v>5</v>
      </c>
      <c r="K795" s="155">
        <v>5</v>
      </c>
      <c r="L795" s="172">
        <v>0</v>
      </c>
      <c r="M795" s="155" t="s">
        <v>40</v>
      </c>
      <c r="N795" s="190">
        <v>26</v>
      </c>
      <c r="O795" s="190">
        <v>150</v>
      </c>
      <c r="P795" s="190">
        <v>26</v>
      </c>
      <c r="Q795" s="190">
        <v>150</v>
      </c>
      <c r="R795" s="190">
        <v>25</v>
      </c>
      <c r="S795" s="190"/>
      <c r="T795" s="190"/>
      <c r="U795" s="190"/>
      <c r="V795" s="190"/>
      <c r="W795" s="190"/>
      <c r="X795" s="190"/>
      <c r="Y795" s="190"/>
      <c r="Z795" s="190"/>
      <c r="AA795" s="190"/>
      <c r="AB795" s="190"/>
      <c r="AC795" s="190"/>
      <c r="AD795" s="188" t="s">
        <v>80</v>
      </c>
      <c r="AE795" s="194"/>
      <c r="IQ795" s="126"/>
      <c r="IR795" s="126"/>
      <c r="IS795" s="126"/>
      <c r="IT795" s="126"/>
    </row>
    <row r="796" spans="1:254" s="123" customFormat="1" ht="14.25">
      <c r="A796" s="149">
        <v>788</v>
      </c>
      <c r="B796" s="150" t="s">
        <v>1057</v>
      </c>
      <c r="C796" s="149" t="s">
        <v>1051</v>
      </c>
      <c r="D796" s="212"/>
      <c r="E796" s="149" t="s">
        <v>38</v>
      </c>
      <c r="F796" s="187" t="s">
        <v>50</v>
      </c>
      <c r="G796" s="190">
        <v>270</v>
      </c>
      <c r="H796" s="190">
        <v>8.3</v>
      </c>
      <c r="I796" s="188" t="s">
        <v>1058</v>
      </c>
      <c r="J796" s="155">
        <v>8.3</v>
      </c>
      <c r="K796" s="155">
        <v>8.3</v>
      </c>
      <c r="L796" s="172">
        <v>0</v>
      </c>
      <c r="M796" s="155" t="s">
        <v>40</v>
      </c>
      <c r="N796" s="190">
        <v>18</v>
      </c>
      <c r="O796" s="190">
        <v>75</v>
      </c>
      <c r="P796" s="190">
        <v>18</v>
      </c>
      <c r="Q796" s="190">
        <v>75</v>
      </c>
      <c r="R796" s="190">
        <v>30</v>
      </c>
      <c r="S796" s="190"/>
      <c r="T796" s="190"/>
      <c r="U796" s="190"/>
      <c r="V796" s="190"/>
      <c r="W796" s="190"/>
      <c r="X796" s="190"/>
      <c r="Y796" s="190"/>
      <c r="Z796" s="190"/>
      <c r="AA796" s="190"/>
      <c r="AB796" s="190"/>
      <c r="AC796" s="190"/>
      <c r="AD796" s="155" t="s">
        <v>1059</v>
      </c>
      <c r="AE796" s="194"/>
      <c r="IQ796" s="126"/>
      <c r="IR796" s="126"/>
      <c r="IS796" s="126"/>
      <c r="IT796" s="126"/>
    </row>
    <row r="797" spans="1:254" s="123" customFormat="1" ht="14.25">
      <c r="A797" s="149">
        <v>789</v>
      </c>
      <c r="B797" s="150" t="s">
        <v>1060</v>
      </c>
      <c r="C797" s="149" t="s">
        <v>1051</v>
      </c>
      <c r="D797" s="213" t="s">
        <v>1052</v>
      </c>
      <c r="E797" s="149" t="s">
        <v>38</v>
      </c>
      <c r="F797" s="187" t="s">
        <v>305</v>
      </c>
      <c r="G797" s="190">
        <v>620</v>
      </c>
      <c r="H797" s="190">
        <v>30.51</v>
      </c>
      <c r="I797" s="190">
        <v>30.51</v>
      </c>
      <c r="J797" s="155">
        <v>30.51</v>
      </c>
      <c r="K797" s="155">
        <v>30.51</v>
      </c>
      <c r="L797" s="172">
        <v>0</v>
      </c>
      <c r="M797" s="155" t="s">
        <v>40</v>
      </c>
      <c r="N797" s="190">
        <v>47</v>
      </c>
      <c r="O797" s="190">
        <v>211</v>
      </c>
      <c r="P797" s="190">
        <v>47</v>
      </c>
      <c r="Q797" s="190">
        <v>211</v>
      </c>
      <c r="R797" s="190"/>
      <c r="S797" s="190">
        <v>28</v>
      </c>
      <c r="T797" s="190"/>
      <c r="U797" s="190"/>
      <c r="V797" s="190"/>
      <c r="W797" s="190"/>
      <c r="X797" s="190"/>
      <c r="Y797" s="190"/>
      <c r="Z797" s="190"/>
      <c r="AA797" s="190"/>
      <c r="AB797" s="190"/>
      <c r="AC797" s="190"/>
      <c r="AD797" s="188" t="s">
        <v>80</v>
      </c>
      <c r="AE797" s="194"/>
      <c r="IQ797" s="126"/>
      <c r="IR797" s="126"/>
      <c r="IS797" s="126"/>
      <c r="IT797" s="126"/>
    </row>
    <row r="798" spans="1:254" s="123" customFormat="1" ht="14.25">
      <c r="A798" s="149">
        <v>790</v>
      </c>
      <c r="B798" s="150" t="s">
        <v>1061</v>
      </c>
      <c r="C798" s="149" t="s">
        <v>1051</v>
      </c>
      <c r="D798" s="212"/>
      <c r="E798" s="149" t="s">
        <v>38</v>
      </c>
      <c r="F798" s="187" t="s">
        <v>50</v>
      </c>
      <c r="G798" s="190">
        <v>380</v>
      </c>
      <c r="H798" s="190">
        <v>13.08</v>
      </c>
      <c r="I798" s="190">
        <v>13.08</v>
      </c>
      <c r="J798" s="155">
        <v>13.08</v>
      </c>
      <c r="K798" s="155">
        <v>13.08</v>
      </c>
      <c r="L798" s="172">
        <v>0</v>
      </c>
      <c r="M798" s="155" t="s">
        <v>40</v>
      </c>
      <c r="N798" s="190">
        <v>25</v>
      </c>
      <c r="O798" s="190">
        <v>112</v>
      </c>
      <c r="P798" s="190">
        <v>25</v>
      </c>
      <c r="Q798" s="190">
        <v>112</v>
      </c>
      <c r="R798" s="190"/>
      <c r="S798" s="190"/>
      <c r="T798" s="190"/>
      <c r="U798" s="190">
        <v>26</v>
      </c>
      <c r="V798" s="190"/>
      <c r="W798" s="190"/>
      <c r="X798" s="190"/>
      <c r="Y798" s="190"/>
      <c r="Z798" s="190"/>
      <c r="AA798" s="190"/>
      <c r="AB798" s="190"/>
      <c r="AC798" s="190"/>
      <c r="AD798" s="188" t="s">
        <v>80</v>
      </c>
      <c r="AE798" s="194"/>
      <c r="IQ798" s="126"/>
      <c r="IR798" s="126"/>
      <c r="IS798" s="126"/>
      <c r="IT798" s="126"/>
    </row>
    <row r="799" spans="1:254" s="123" customFormat="1" ht="14.25">
      <c r="A799" s="149">
        <v>791</v>
      </c>
      <c r="B799" s="150" t="s">
        <v>1062</v>
      </c>
      <c r="C799" s="149" t="s">
        <v>1051</v>
      </c>
      <c r="D799" s="213" t="s">
        <v>1052</v>
      </c>
      <c r="E799" s="149" t="s">
        <v>38</v>
      </c>
      <c r="F799" s="187" t="s">
        <v>52</v>
      </c>
      <c r="G799" s="190">
        <v>485</v>
      </c>
      <c r="H799" s="190">
        <v>20</v>
      </c>
      <c r="I799" s="190">
        <v>20</v>
      </c>
      <c r="J799" s="155">
        <v>20</v>
      </c>
      <c r="K799" s="155">
        <v>20</v>
      </c>
      <c r="L799" s="172">
        <v>0</v>
      </c>
      <c r="M799" s="155" t="s">
        <v>40</v>
      </c>
      <c r="N799" s="190">
        <v>24</v>
      </c>
      <c r="O799" s="190">
        <v>108</v>
      </c>
      <c r="P799" s="190">
        <v>24</v>
      </c>
      <c r="Q799" s="190">
        <v>108</v>
      </c>
      <c r="R799" s="190">
        <v>20</v>
      </c>
      <c r="S799" s="190">
        <v>46</v>
      </c>
      <c r="T799" s="190"/>
      <c r="U799" s="190"/>
      <c r="V799" s="190"/>
      <c r="W799" s="190"/>
      <c r="X799" s="190"/>
      <c r="Y799" s="190"/>
      <c r="Z799" s="190"/>
      <c r="AA799" s="190"/>
      <c r="AB799" s="190"/>
      <c r="AC799" s="190"/>
      <c r="AD799" s="188" t="s">
        <v>80</v>
      </c>
      <c r="AE799" s="194"/>
      <c r="IQ799" s="126"/>
      <c r="IR799" s="126"/>
      <c r="IS799" s="126"/>
      <c r="IT799" s="126"/>
    </row>
    <row r="800" spans="1:254" s="123" customFormat="1" ht="14.25">
      <c r="A800" s="149">
        <v>792</v>
      </c>
      <c r="B800" s="150" t="s">
        <v>1063</v>
      </c>
      <c r="C800" s="149" t="s">
        <v>1051</v>
      </c>
      <c r="D800" s="212"/>
      <c r="E800" s="149" t="s">
        <v>38</v>
      </c>
      <c r="F800" s="187" t="s">
        <v>58</v>
      </c>
      <c r="G800" s="190">
        <v>64</v>
      </c>
      <c r="H800" s="190">
        <v>13.74</v>
      </c>
      <c r="I800" s="190">
        <v>13.74</v>
      </c>
      <c r="J800" s="155">
        <v>13.5</v>
      </c>
      <c r="K800" s="155">
        <v>13.5</v>
      </c>
      <c r="L800" s="172">
        <v>0</v>
      </c>
      <c r="M800" s="155" t="s">
        <v>40</v>
      </c>
      <c r="N800" s="190">
        <v>64</v>
      </c>
      <c r="O800" s="190">
        <v>206</v>
      </c>
      <c r="P800" s="190">
        <v>64</v>
      </c>
      <c r="Q800" s="190">
        <v>206</v>
      </c>
      <c r="R800" s="190"/>
      <c r="S800" s="190"/>
      <c r="T800" s="190"/>
      <c r="U800" s="190"/>
      <c r="V800" s="190">
        <v>24</v>
      </c>
      <c r="W800" s="190">
        <v>86</v>
      </c>
      <c r="X800" s="190"/>
      <c r="Y800" s="190"/>
      <c r="Z800" s="190"/>
      <c r="AA800" s="190"/>
      <c r="AB800" s="190"/>
      <c r="AC800" s="190"/>
      <c r="AD800" s="188" t="s">
        <v>80</v>
      </c>
      <c r="AE800" s="194"/>
      <c r="IQ800" s="126"/>
      <c r="IR800" s="126"/>
      <c r="IS800" s="126"/>
      <c r="IT800" s="126"/>
    </row>
    <row r="801" spans="1:254" s="123" customFormat="1" ht="14.25">
      <c r="A801" s="149">
        <v>793</v>
      </c>
      <c r="B801" s="150" t="s">
        <v>1064</v>
      </c>
      <c r="C801" s="149" t="s">
        <v>1051</v>
      </c>
      <c r="D801" s="213" t="s">
        <v>1052</v>
      </c>
      <c r="E801" s="149" t="s">
        <v>38</v>
      </c>
      <c r="F801" s="187" t="s">
        <v>349</v>
      </c>
      <c r="G801" s="190">
        <v>600</v>
      </c>
      <c r="H801" s="190">
        <v>4.5</v>
      </c>
      <c r="I801" s="190">
        <v>4.5</v>
      </c>
      <c r="J801" s="155">
        <v>4.5</v>
      </c>
      <c r="K801" s="155">
        <v>3</v>
      </c>
      <c r="L801" s="172">
        <v>1.5</v>
      </c>
      <c r="M801" s="155" t="s">
        <v>40</v>
      </c>
      <c r="N801" s="190">
        <v>68</v>
      </c>
      <c r="O801" s="190">
        <v>270</v>
      </c>
      <c r="P801" s="190">
        <v>40</v>
      </c>
      <c r="Q801" s="190">
        <v>65</v>
      </c>
      <c r="R801" s="190"/>
      <c r="S801" s="190"/>
      <c r="T801" s="190"/>
      <c r="U801" s="190"/>
      <c r="V801" s="190"/>
      <c r="W801" s="190"/>
      <c r="X801" s="190"/>
      <c r="Y801" s="190"/>
      <c r="Z801" s="190">
        <v>270</v>
      </c>
      <c r="AA801" s="190">
        <v>65</v>
      </c>
      <c r="AB801" s="190"/>
      <c r="AC801" s="190"/>
      <c r="AD801" s="188" t="s">
        <v>80</v>
      </c>
      <c r="AE801" s="194"/>
      <c r="IQ801" s="126"/>
      <c r="IR801" s="126"/>
      <c r="IS801" s="126"/>
      <c r="IT801" s="126"/>
    </row>
    <row r="802" spans="1:254" s="123" customFormat="1" ht="14.25">
      <c r="A802" s="149">
        <v>794</v>
      </c>
      <c r="B802" s="150" t="s">
        <v>1065</v>
      </c>
      <c r="C802" s="149" t="s">
        <v>1051</v>
      </c>
      <c r="D802" s="213" t="s">
        <v>1052</v>
      </c>
      <c r="E802" s="149" t="s">
        <v>38</v>
      </c>
      <c r="F802" s="187" t="s">
        <v>69</v>
      </c>
      <c r="G802" s="190">
        <v>23</v>
      </c>
      <c r="H802" s="190">
        <v>137.6</v>
      </c>
      <c r="I802" s="190">
        <v>137.6</v>
      </c>
      <c r="J802" s="155">
        <v>137.6</v>
      </c>
      <c r="K802" s="155">
        <v>0</v>
      </c>
      <c r="L802" s="172">
        <v>137.6</v>
      </c>
      <c r="M802" s="155" t="s">
        <v>40</v>
      </c>
      <c r="N802" s="190">
        <v>60</v>
      </c>
      <c r="O802" s="190">
        <v>270</v>
      </c>
      <c r="P802" s="190">
        <v>24</v>
      </c>
      <c r="Q802" s="190">
        <v>96</v>
      </c>
      <c r="R802" s="190"/>
      <c r="S802" s="190"/>
      <c r="T802" s="190"/>
      <c r="U802" s="190"/>
      <c r="V802" s="190"/>
      <c r="W802" s="190"/>
      <c r="X802" s="190"/>
      <c r="Y802" s="190"/>
      <c r="Z802" s="190">
        <v>270</v>
      </c>
      <c r="AA802" s="190">
        <v>96</v>
      </c>
      <c r="AB802" s="190"/>
      <c r="AC802" s="190"/>
      <c r="AD802" s="188" t="s">
        <v>80</v>
      </c>
      <c r="AE802" s="194"/>
      <c r="IQ802" s="126"/>
      <c r="IR802" s="126"/>
      <c r="IS802" s="126"/>
      <c r="IT802" s="126"/>
    </row>
    <row r="803" spans="1:254" s="123" customFormat="1" ht="14.25">
      <c r="A803" s="149">
        <v>795</v>
      </c>
      <c r="B803" s="150" t="s">
        <v>1066</v>
      </c>
      <c r="C803" s="149" t="s">
        <v>1051</v>
      </c>
      <c r="D803" s="213" t="s">
        <v>1052</v>
      </c>
      <c r="E803" s="149" t="s">
        <v>38</v>
      </c>
      <c r="F803" s="187" t="s">
        <v>86</v>
      </c>
      <c r="G803" s="190">
        <v>6</v>
      </c>
      <c r="H803" s="190">
        <v>62</v>
      </c>
      <c r="I803" s="190">
        <v>62</v>
      </c>
      <c r="J803" s="155">
        <v>62</v>
      </c>
      <c r="K803" s="155">
        <v>62</v>
      </c>
      <c r="L803" s="172">
        <v>0</v>
      </c>
      <c r="M803" s="155" t="s">
        <v>40</v>
      </c>
      <c r="N803" s="190">
        <v>512</v>
      </c>
      <c r="O803" s="190">
        <v>2555</v>
      </c>
      <c r="P803" s="190">
        <v>2555</v>
      </c>
      <c r="Q803" s="190">
        <v>76</v>
      </c>
      <c r="R803" s="190"/>
      <c r="S803" s="190"/>
      <c r="T803" s="190"/>
      <c r="U803" s="190"/>
      <c r="V803" s="190">
        <v>512</v>
      </c>
      <c r="W803" s="190">
        <v>268</v>
      </c>
      <c r="X803" s="190"/>
      <c r="Y803" s="190"/>
      <c r="Z803" s="190"/>
      <c r="AA803" s="190"/>
      <c r="AB803" s="190"/>
      <c r="AC803" s="190"/>
      <c r="AD803" s="155" t="s">
        <v>986</v>
      </c>
      <c r="AE803" s="194"/>
      <c r="IQ803" s="126"/>
      <c r="IR803" s="126"/>
      <c r="IS803" s="126"/>
      <c r="IT803" s="126"/>
    </row>
    <row r="804" spans="1:254" s="123" customFormat="1" ht="14.25">
      <c r="A804" s="149">
        <v>796</v>
      </c>
      <c r="B804" s="150" t="s">
        <v>1067</v>
      </c>
      <c r="C804" s="149" t="s">
        <v>1051</v>
      </c>
      <c r="D804" s="213" t="s">
        <v>1052</v>
      </c>
      <c r="E804" s="149" t="s">
        <v>38</v>
      </c>
      <c r="F804" s="187" t="s">
        <v>198</v>
      </c>
      <c r="G804" s="190">
        <v>1</v>
      </c>
      <c r="H804" s="190">
        <v>3</v>
      </c>
      <c r="I804" s="190">
        <v>3</v>
      </c>
      <c r="J804" s="155">
        <v>5</v>
      </c>
      <c r="K804" s="155">
        <v>3</v>
      </c>
      <c r="L804" s="172">
        <v>2</v>
      </c>
      <c r="M804" s="155" t="s">
        <v>40</v>
      </c>
      <c r="N804" s="190">
        <v>46</v>
      </c>
      <c r="O804" s="190">
        <v>352</v>
      </c>
      <c r="P804" s="190">
        <v>10</v>
      </c>
      <c r="Q804" s="190">
        <v>49</v>
      </c>
      <c r="R804" s="190">
        <v>34</v>
      </c>
      <c r="S804" s="190"/>
      <c r="T804" s="190"/>
      <c r="U804" s="190"/>
      <c r="V804" s="190"/>
      <c r="W804" s="190"/>
      <c r="X804" s="190"/>
      <c r="Y804" s="190"/>
      <c r="Z804" s="190"/>
      <c r="AA804" s="190"/>
      <c r="AB804" s="190"/>
      <c r="AC804" s="190"/>
      <c r="AD804" s="155" t="s">
        <v>59</v>
      </c>
      <c r="AE804" s="194"/>
      <c r="IQ804" s="126"/>
      <c r="IR804" s="126"/>
      <c r="IS804" s="126"/>
      <c r="IT804" s="126"/>
    </row>
    <row r="805" spans="1:254" s="123" customFormat="1" ht="22.5">
      <c r="A805" s="149">
        <v>797</v>
      </c>
      <c r="B805" s="150" t="s">
        <v>1068</v>
      </c>
      <c r="C805" s="149" t="s">
        <v>1051</v>
      </c>
      <c r="D805" s="213" t="s">
        <v>1052</v>
      </c>
      <c r="E805" s="149" t="s">
        <v>38</v>
      </c>
      <c r="F805" s="187" t="s">
        <v>86</v>
      </c>
      <c r="G805" s="190">
        <v>1</v>
      </c>
      <c r="H805" s="190">
        <v>12.5</v>
      </c>
      <c r="I805" s="190">
        <v>12.5</v>
      </c>
      <c r="J805" s="155">
        <v>12.5</v>
      </c>
      <c r="K805" s="155">
        <v>12.5</v>
      </c>
      <c r="L805" s="172">
        <v>0</v>
      </c>
      <c r="M805" s="155" t="s">
        <v>40</v>
      </c>
      <c r="N805" s="190">
        <v>240</v>
      </c>
      <c r="O805" s="190">
        <v>1960</v>
      </c>
      <c r="P805" s="190">
        <v>77</v>
      </c>
      <c r="Q805" s="190">
        <v>231</v>
      </c>
      <c r="R805" s="190"/>
      <c r="S805" s="190"/>
      <c r="T805" s="190"/>
      <c r="U805" s="190">
        <v>2500</v>
      </c>
      <c r="V805" s="190"/>
      <c r="W805" s="190"/>
      <c r="X805" s="190"/>
      <c r="Y805" s="190"/>
      <c r="Z805" s="190"/>
      <c r="AA805" s="190"/>
      <c r="AB805" s="190"/>
      <c r="AC805" s="190"/>
      <c r="AD805" s="155" t="s">
        <v>1069</v>
      </c>
      <c r="AE805" s="194"/>
      <c r="IQ805" s="126"/>
      <c r="IR805" s="126"/>
      <c r="IS805" s="126"/>
      <c r="IT805" s="126"/>
    </row>
    <row r="806" spans="1:254" s="123" customFormat="1" ht="22.5">
      <c r="A806" s="149">
        <v>798</v>
      </c>
      <c r="B806" s="150" t="s">
        <v>1070</v>
      </c>
      <c r="C806" s="149" t="s">
        <v>1071</v>
      </c>
      <c r="D806" s="149" t="s">
        <v>131</v>
      </c>
      <c r="E806" s="149" t="s">
        <v>311</v>
      </c>
      <c r="F806" s="154" t="s">
        <v>58</v>
      </c>
      <c r="G806" s="155">
        <v>198</v>
      </c>
      <c r="H806" s="155" t="s">
        <v>1072</v>
      </c>
      <c r="I806" s="155"/>
      <c r="J806" s="155">
        <v>51.0495</v>
      </c>
      <c r="K806" s="155">
        <v>51.0495</v>
      </c>
      <c r="L806" s="172">
        <v>0</v>
      </c>
      <c r="M806" s="155" t="s">
        <v>40</v>
      </c>
      <c r="N806" s="155">
        <v>198</v>
      </c>
      <c r="O806" s="155">
        <v>532</v>
      </c>
      <c r="P806" s="155">
        <v>198</v>
      </c>
      <c r="Q806" s="155">
        <v>532</v>
      </c>
      <c r="R806" s="155">
        <v>200</v>
      </c>
      <c r="S806" s="155"/>
      <c r="T806" s="155"/>
      <c r="U806" s="155"/>
      <c r="V806" s="155"/>
      <c r="W806" s="155"/>
      <c r="X806" s="155"/>
      <c r="Y806" s="155"/>
      <c r="Z806" s="155"/>
      <c r="AA806" s="155"/>
      <c r="AB806" s="155"/>
      <c r="AC806" s="155"/>
      <c r="AD806" s="155" t="s">
        <v>1073</v>
      </c>
      <c r="AE806" s="152"/>
      <c r="IQ806" s="126"/>
      <c r="IR806" s="126"/>
      <c r="IS806" s="126"/>
      <c r="IT806" s="126"/>
    </row>
    <row r="807" spans="1:254" s="123" customFormat="1" ht="22.5">
      <c r="A807" s="149">
        <v>799</v>
      </c>
      <c r="B807" s="150" t="s">
        <v>1074</v>
      </c>
      <c r="C807" s="149" t="s">
        <v>1071</v>
      </c>
      <c r="D807" s="148" t="s">
        <v>131</v>
      </c>
      <c r="E807" s="149" t="s">
        <v>311</v>
      </c>
      <c r="F807" s="154" t="s">
        <v>58</v>
      </c>
      <c r="G807" s="155">
        <v>450</v>
      </c>
      <c r="H807" s="155" t="s">
        <v>208</v>
      </c>
      <c r="I807" s="155"/>
      <c r="J807" s="155">
        <v>10</v>
      </c>
      <c r="K807" s="155">
        <v>10</v>
      </c>
      <c r="L807" s="172">
        <v>0</v>
      </c>
      <c r="M807" s="155" t="s">
        <v>40</v>
      </c>
      <c r="N807" s="155">
        <v>450</v>
      </c>
      <c r="O807" s="155">
        <v>1150</v>
      </c>
      <c r="P807" s="155">
        <v>450</v>
      </c>
      <c r="Q807" s="155">
        <v>1150</v>
      </c>
      <c r="R807" s="155">
        <v>200</v>
      </c>
      <c r="S807" s="155"/>
      <c r="T807" s="155"/>
      <c r="U807" s="155"/>
      <c r="V807" s="155"/>
      <c r="W807" s="155"/>
      <c r="X807" s="155"/>
      <c r="Y807" s="155"/>
      <c r="Z807" s="155"/>
      <c r="AA807" s="155"/>
      <c r="AB807" s="155"/>
      <c r="AC807" s="155"/>
      <c r="AD807" s="155" t="s">
        <v>1073</v>
      </c>
      <c r="AE807" s="152"/>
      <c r="IQ807" s="126"/>
      <c r="IR807" s="126"/>
      <c r="IS807" s="126"/>
      <c r="IT807" s="126"/>
    </row>
    <row r="808" spans="1:254" s="123" customFormat="1" ht="22.5">
      <c r="A808" s="149">
        <v>800</v>
      </c>
      <c r="B808" s="150" t="s">
        <v>1075</v>
      </c>
      <c r="C808" s="149" t="s">
        <v>1071</v>
      </c>
      <c r="D808" s="149" t="s">
        <v>131</v>
      </c>
      <c r="E808" s="149" t="s">
        <v>38</v>
      </c>
      <c r="F808" s="154" t="s">
        <v>58</v>
      </c>
      <c r="G808" s="155">
        <v>55</v>
      </c>
      <c r="H808" s="155" t="s">
        <v>1076</v>
      </c>
      <c r="I808" s="155"/>
      <c r="J808" s="155">
        <v>3.96</v>
      </c>
      <c r="K808" s="155">
        <v>3.96</v>
      </c>
      <c r="L808" s="172">
        <v>0</v>
      </c>
      <c r="M808" s="155" t="s">
        <v>40</v>
      </c>
      <c r="N808" s="155">
        <v>55</v>
      </c>
      <c r="O808" s="155">
        <v>134</v>
      </c>
      <c r="P808" s="155">
        <v>55</v>
      </c>
      <c r="Q808" s="155">
        <v>134</v>
      </c>
      <c r="R808" s="155">
        <v>200</v>
      </c>
      <c r="S808" s="155"/>
      <c r="T808" s="155"/>
      <c r="U808" s="155"/>
      <c r="V808" s="155"/>
      <c r="W808" s="155"/>
      <c r="X808" s="155"/>
      <c r="Y808" s="155"/>
      <c r="Z808" s="155"/>
      <c r="AA808" s="155"/>
      <c r="AB808" s="155"/>
      <c r="AC808" s="155"/>
      <c r="AD808" s="155" t="s">
        <v>1073</v>
      </c>
      <c r="AE808" s="152"/>
      <c r="IQ808" s="126"/>
      <c r="IR808" s="126"/>
      <c r="IS808" s="126"/>
      <c r="IT808" s="126"/>
    </row>
    <row r="809" spans="1:254" s="123" customFormat="1" ht="22.5">
      <c r="A809" s="149">
        <v>801</v>
      </c>
      <c r="B809" s="150" t="s">
        <v>1077</v>
      </c>
      <c r="C809" s="149" t="s">
        <v>1071</v>
      </c>
      <c r="D809" s="149" t="s">
        <v>1078</v>
      </c>
      <c r="E809" s="149" t="s">
        <v>311</v>
      </c>
      <c r="F809" s="154" t="s">
        <v>58</v>
      </c>
      <c r="G809" s="155">
        <v>92</v>
      </c>
      <c r="H809" s="155" t="s">
        <v>208</v>
      </c>
      <c r="I809" s="155"/>
      <c r="J809" s="155">
        <v>20</v>
      </c>
      <c r="K809" s="155">
        <v>20</v>
      </c>
      <c r="L809" s="172">
        <v>0</v>
      </c>
      <c r="M809" s="155" t="s">
        <v>40</v>
      </c>
      <c r="N809" s="155">
        <v>92</v>
      </c>
      <c r="O809" s="155">
        <v>232</v>
      </c>
      <c r="P809" s="155">
        <v>92</v>
      </c>
      <c r="Q809" s="155">
        <v>232</v>
      </c>
      <c r="R809" s="155">
        <v>300</v>
      </c>
      <c r="S809" s="155"/>
      <c r="T809" s="155"/>
      <c r="U809" s="155"/>
      <c r="V809" s="155"/>
      <c r="W809" s="155"/>
      <c r="X809" s="155"/>
      <c r="Y809" s="155"/>
      <c r="Z809" s="155"/>
      <c r="AA809" s="155"/>
      <c r="AB809" s="155"/>
      <c r="AC809" s="155"/>
      <c r="AD809" s="155" t="s">
        <v>1073</v>
      </c>
      <c r="AE809" s="152"/>
      <c r="IQ809" s="126"/>
      <c r="IR809" s="126"/>
      <c r="IS809" s="126"/>
      <c r="IT809" s="126"/>
    </row>
    <row r="810" spans="1:254" s="123" customFormat="1" ht="22.5">
      <c r="A810" s="149">
        <v>802</v>
      </c>
      <c r="B810" s="150" t="s">
        <v>1079</v>
      </c>
      <c r="C810" s="149" t="s">
        <v>1071</v>
      </c>
      <c r="D810" s="149" t="s">
        <v>1078</v>
      </c>
      <c r="E810" s="149" t="s">
        <v>311</v>
      </c>
      <c r="F810" s="154" t="s">
        <v>58</v>
      </c>
      <c r="G810" s="155">
        <v>355</v>
      </c>
      <c r="H810" s="155" t="s">
        <v>1080</v>
      </c>
      <c r="I810" s="155"/>
      <c r="J810" s="155">
        <v>20</v>
      </c>
      <c r="K810" s="155">
        <v>0</v>
      </c>
      <c r="L810" s="172">
        <v>20</v>
      </c>
      <c r="M810" s="155" t="s">
        <v>40</v>
      </c>
      <c r="N810" s="155">
        <v>355</v>
      </c>
      <c r="O810" s="155">
        <v>1263</v>
      </c>
      <c r="P810" s="155">
        <v>92</v>
      </c>
      <c r="Q810" s="155">
        <v>232</v>
      </c>
      <c r="R810" s="155">
        <v>7</v>
      </c>
      <c r="S810" s="155"/>
      <c r="T810" s="155"/>
      <c r="U810" s="155"/>
      <c r="V810" s="155"/>
      <c r="W810" s="155"/>
      <c r="X810" s="155"/>
      <c r="Y810" s="155"/>
      <c r="Z810" s="155"/>
      <c r="AA810" s="155"/>
      <c r="AB810" s="155"/>
      <c r="AC810" s="155"/>
      <c r="AD810" s="155" t="s">
        <v>1073</v>
      </c>
      <c r="AE810" s="152"/>
      <c r="IQ810" s="126"/>
      <c r="IR810" s="126"/>
      <c r="IS810" s="126"/>
      <c r="IT810" s="126"/>
    </row>
    <row r="811" spans="1:254" s="123" customFormat="1" ht="22.5">
      <c r="A811" s="149">
        <v>803</v>
      </c>
      <c r="B811" s="150" t="s">
        <v>1081</v>
      </c>
      <c r="C811" s="149" t="s">
        <v>1071</v>
      </c>
      <c r="D811" s="149" t="s">
        <v>1078</v>
      </c>
      <c r="E811" s="149" t="s">
        <v>311</v>
      </c>
      <c r="F811" s="154" t="s">
        <v>58</v>
      </c>
      <c r="G811" s="155">
        <v>92</v>
      </c>
      <c r="H811" s="155">
        <v>24.5962</v>
      </c>
      <c r="I811" s="155"/>
      <c r="J811" s="155">
        <v>24.5962</v>
      </c>
      <c r="K811" s="155">
        <v>24.5962</v>
      </c>
      <c r="L811" s="172">
        <v>0</v>
      </c>
      <c r="M811" s="155" t="s">
        <v>40</v>
      </c>
      <c r="N811" s="155">
        <v>92</v>
      </c>
      <c r="O811" s="155">
        <v>232</v>
      </c>
      <c r="P811" s="155">
        <v>92</v>
      </c>
      <c r="Q811" s="155">
        <v>232</v>
      </c>
      <c r="R811" s="155">
        <v>200</v>
      </c>
      <c r="S811" s="155"/>
      <c r="T811" s="155"/>
      <c r="U811" s="155"/>
      <c r="V811" s="155"/>
      <c r="W811" s="155"/>
      <c r="X811" s="155"/>
      <c r="Y811" s="155"/>
      <c r="Z811" s="155"/>
      <c r="AA811" s="155"/>
      <c r="AB811" s="155"/>
      <c r="AC811" s="155"/>
      <c r="AD811" s="155" t="s">
        <v>1073</v>
      </c>
      <c r="AE811" s="152"/>
      <c r="IQ811" s="126"/>
      <c r="IR811" s="126"/>
      <c r="IS811" s="126"/>
      <c r="IT811" s="126"/>
    </row>
    <row r="812" spans="1:254" s="123" customFormat="1" ht="22.5">
      <c r="A812" s="149">
        <v>804</v>
      </c>
      <c r="B812" s="150" t="s">
        <v>1082</v>
      </c>
      <c r="C812" s="149" t="s">
        <v>1071</v>
      </c>
      <c r="D812" s="149" t="s">
        <v>1078</v>
      </c>
      <c r="E812" s="149" t="s">
        <v>311</v>
      </c>
      <c r="F812" s="154" t="s">
        <v>58</v>
      </c>
      <c r="G812" s="155">
        <v>12</v>
      </c>
      <c r="H812" s="155" t="s">
        <v>1080</v>
      </c>
      <c r="I812" s="155"/>
      <c r="J812" s="155">
        <v>20</v>
      </c>
      <c r="K812" s="155">
        <v>20</v>
      </c>
      <c r="L812" s="172">
        <v>0</v>
      </c>
      <c r="M812" s="155" t="s">
        <v>40</v>
      </c>
      <c r="N812" s="155">
        <v>12</v>
      </c>
      <c r="O812" s="155">
        <v>31</v>
      </c>
      <c r="P812" s="155">
        <v>12</v>
      </c>
      <c r="Q812" s="155">
        <v>31</v>
      </c>
      <c r="R812" s="155">
        <v>800</v>
      </c>
      <c r="S812" s="155"/>
      <c r="T812" s="155"/>
      <c r="U812" s="155"/>
      <c r="V812" s="155"/>
      <c r="W812" s="155"/>
      <c r="X812" s="155"/>
      <c r="Y812" s="155"/>
      <c r="Z812" s="155"/>
      <c r="AA812" s="155"/>
      <c r="AB812" s="155"/>
      <c r="AC812" s="155"/>
      <c r="AD812" s="155" t="s">
        <v>1073</v>
      </c>
      <c r="AE812" s="152"/>
      <c r="IQ812" s="126"/>
      <c r="IR812" s="126"/>
      <c r="IS812" s="126"/>
      <c r="IT812" s="126"/>
    </row>
    <row r="813" spans="1:254" s="123" customFormat="1" ht="22.5">
      <c r="A813" s="149">
        <v>805</v>
      </c>
      <c r="B813" s="150" t="s">
        <v>1083</v>
      </c>
      <c r="C813" s="149" t="s">
        <v>1071</v>
      </c>
      <c r="D813" s="149" t="s">
        <v>131</v>
      </c>
      <c r="E813" s="149" t="s">
        <v>311</v>
      </c>
      <c r="F813" s="154" t="s">
        <v>58</v>
      </c>
      <c r="G813" s="155">
        <v>197</v>
      </c>
      <c r="H813" s="155" t="s">
        <v>1084</v>
      </c>
      <c r="I813" s="155"/>
      <c r="J813" s="155">
        <v>42</v>
      </c>
      <c r="K813" s="155">
        <v>40</v>
      </c>
      <c r="L813" s="172">
        <v>2</v>
      </c>
      <c r="M813" s="155" t="s">
        <v>40</v>
      </c>
      <c r="N813" s="155">
        <v>197</v>
      </c>
      <c r="O813" s="155">
        <v>545</v>
      </c>
      <c r="P813" s="155">
        <v>197</v>
      </c>
      <c r="Q813" s="155">
        <v>545</v>
      </c>
      <c r="R813" s="155"/>
      <c r="S813" s="155"/>
      <c r="T813" s="155"/>
      <c r="U813" s="155"/>
      <c r="V813" s="155"/>
      <c r="W813" s="155"/>
      <c r="X813" s="155"/>
      <c r="Y813" s="155"/>
      <c r="Z813" s="155"/>
      <c r="AA813" s="155"/>
      <c r="AB813" s="155">
        <v>197</v>
      </c>
      <c r="AC813" s="155">
        <v>545</v>
      </c>
      <c r="AD813" s="155" t="s">
        <v>1073</v>
      </c>
      <c r="AE813" s="152"/>
      <c r="IQ813" s="126"/>
      <c r="IR813" s="126"/>
      <c r="IS813" s="126"/>
      <c r="IT813" s="126"/>
    </row>
    <row r="814" spans="1:254" s="123" customFormat="1" ht="22.5">
      <c r="A814" s="149">
        <v>806</v>
      </c>
      <c r="B814" s="150" t="s">
        <v>1085</v>
      </c>
      <c r="C814" s="149" t="s">
        <v>1071</v>
      </c>
      <c r="D814" s="149" t="s">
        <v>1078</v>
      </c>
      <c r="E814" s="149" t="s">
        <v>311</v>
      </c>
      <c r="F814" s="154" t="s">
        <v>58</v>
      </c>
      <c r="G814" s="155">
        <v>430</v>
      </c>
      <c r="H814" s="155" t="s">
        <v>1086</v>
      </c>
      <c r="I814" s="155"/>
      <c r="J814" s="155">
        <v>97.8</v>
      </c>
      <c r="K814" s="155">
        <v>17</v>
      </c>
      <c r="L814" s="172">
        <v>80.8</v>
      </c>
      <c r="M814" s="155" t="s">
        <v>40</v>
      </c>
      <c r="N814" s="155">
        <v>430</v>
      </c>
      <c r="O814" s="155">
        <v>1320</v>
      </c>
      <c r="P814" s="155">
        <v>92</v>
      </c>
      <c r="Q814" s="155">
        <v>232</v>
      </c>
      <c r="R814" s="155"/>
      <c r="S814" s="155"/>
      <c r="T814" s="155"/>
      <c r="U814" s="155"/>
      <c r="V814" s="155"/>
      <c r="W814" s="155"/>
      <c r="X814" s="155"/>
      <c r="Y814" s="155"/>
      <c r="Z814" s="155">
        <v>1320</v>
      </c>
      <c r="AA814" s="155">
        <v>232</v>
      </c>
      <c r="AB814" s="155"/>
      <c r="AC814" s="155"/>
      <c r="AD814" s="155" t="s">
        <v>1073</v>
      </c>
      <c r="AE814" s="152"/>
      <c r="IQ814" s="126"/>
      <c r="IR814" s="126"/>
      <c r="IS814" s="126"/>
      <c r="IT814" s="126"/>
    </row>
    <row r="815" spans="1:254" s="123" customFormat="1" ht="22.5">
      <c r="A815" s="149">
        <v>807</v>
      </c>
      <c r="B815" s="150" t="s">
        <v>1087</v>
      </c>
      <c r="C815" s="149" t="s">
        <v>1071</v>
      </c>
      <c r="D815" s="149" t="s">
        <v>1078</v>
      </c>
      <c r="E815" s="149" t="s">
        <v>311</v>
      </c>
      <c r="F815" s="154" t="s">
        <v>58</v>
      </c>
      <c r="G815" s="155">
        <v>430</v>
      </c>
      <c r="H815" s="155" t="s">
        <v>1088</v>
      </c>
      <c r="I815" s="155"/>
      <c r="J815" s="155">
        <v>62</v>
      </c>
      <c r="K815" s="155">
        <v>62</v>
      </c>
      <c r="L815" s="172">
        <v>0</v>
      </c>
      <c r="M815" s="155" t="s">
        <v>40</v>
      </c>
      <c r="N815" s="155">
        <v>430</v>
      </c>
      <c r="O815" s="155">
        <v>1320</v>
      </c>
      <c r="P815" s="155">
        <v>92</v>
      </c>
      <c r="Q815" s="155">
        <v>232</v>
      </c>
      <c r="R815" s="155"/>
      <c r="S815" s="155"/>
      <c r="T815" s="155"/>
      <c r="U815" s="155"/>
      <c r="V815" s="155"/>
      <c r="W815" s="155"/>
      <c r="X815" s="155"/>
      <c r="Y815" s="155"/>
      <c r="Z815" s="155">
        <v>1320</v>
      </c>
      <c r="AA815" s="155">
        <v>232</v>
      </c>
      <c r="AB815" s="155"/>
      <c r="AC815" s="155"/>
      <c r="AD815" s="155" t="s">
        <v>1073</v>
      </c>
      <c r="AE815" s="152"/>
      <c r="IQ815" s="126"/>
      <c r="IR815" s="126"/>
      <c r="IS815" s="126"/>
      <c r="IT815" s="126"/>
    </row>
    <row r="816" spans="1:254" s="123" customFormat="1" ht="22.5">
      <c r="A816" s="149">
        <v>808</v>
      </c>
      <c r="B816" s="150" t="s">
        <v>1089</v>
      </c>
      <c r="C816" s="149" t="s">
        <v>1071</v>
      </c>
      <c r="D816" s="149" t="s">
        <v>1078</v>
      </c>
      <c r="E816" s="149" t="s">
        <v>311</v>
      </c>
      <c r="F816" s="154" t="s">
        <v>58</v>
      </c>
      <c r="G816" s="155">
        <v>430</v>
      </c>
      <c r="H816" s="155" t="s">
        <v>1090</v>
      </c>
      <c r="I816" s="155"/>
      <c r="J816" s="155">
        <v>32.9</v>
      </c>
      <c r="K816" s="155">
        <v>18.9</v>
      </c>
      <c r="L816" s="172">
        <v>14</v>
      </c>
      <c r="M816" s="155" t="s">
        <v>40</v>
      </c>
      <c r="N816" s="155">
        <v>430</v>
      </c>
      <c r="O816" s="155">
        <v>1320</v>
      </c>
      <c r="P816" s="155">
        <v>92</v>
      </c>
      <c r="Q816" s="155">
        <v>232</v>
      </c>
      <c r="R816" s="155">
        <v>100</v>
      </c>
      <c r="S816" s="155"/>
      <c r="T816" s="155"/>
      <c r="U816" s="155"/>
      <c r="V816" s="155"/>
      <c r="W816" s="155"/>
      <c r="X816" s="155"/>
      <c r="Y816" s="155"/>
      <c r="Z816" s="155"/>
      <c r="AA816" s="155"/>
      <c r="AB816" s="155"/>
      <c r="AC816" s="155"/>
      <c r="AD816" s="155" t="s">
        <v>1073</v>
      </c>
      <c r="AE816" s="152"/>
      <c r="IQ816" s="126"/>
      <c r="IR816" s="126"/>
      <c r="IS816" s="126"/>
      <c r="IT816" s="126"/>
    </row>
    <row r="817" spans="1:254" s="123" customFormat="1" ht="22.5">
      <c r="A817" s="149">
        <v>809</v>
      </c>
      <c r="B817" s="150" t="s">
        <v>1091</v>
      </c>
      <c r="C817" s="149" t="s">
        <v>1071</v>
      </c>
      <c r="D817" s="149" t="s">
        <v>1078</v>
      </c>
      <c r="E817" s="149" t="s">
        <v>311</v>
      </c>
      <c r="F817" s="154" t="s">
        <v>58</v>
      </c>
      <c r="G817" s="155">
        <v>430</v>
      </c>
      <c r="H817" s="155" t="s">
        <v>1092</v>
      </c>
      <c r="I817" s="155"/>
      <c r="J817" s="155">
        <v>4.5</v>
      </c>
      <c r="K817" s="155">
        <v>4.5</v>
      </c>
      <c r="L817" s="172">
        <v>0</v>
      </c>
      <c r="M817" s="155" t="s">
        <v>40</v>
      </c>
      <c r="N817" s="155">
        <v>430</v>
      </c>
      <c r="O817" s="155">
        <v>1320</v>
      </c>
      <c r="P817" s="155">
        <v>92</v>
      </c>
      <c r="Q817" s="155">
        <v>232</v>
      </c>
      <c r="R817" s="155"/>
      <c r="S817" s="155"/>
      <c r="T817" s="155"/>
      <c r="U817" s="155"/>
      <c r="V817" s="155"/>
      <c r="W817" s="155"/>
      <c r="X817" s="155"/>
      <c r="Y817" s="155"/>
      <c r="Z817" s="155"/>
      <c r="AA817" s="155"/>
      <c r="AB817" s="155">
        <v>1320</v>
      </c>
      <c r="AC817" s="155">
        <v>232</v>
      </c>
      <c r="AD817" s="155" t="s">
        <v>1073</v>
      </c>
      <c r="AE817" s="152"/>
      <c r="IQ817" s="126"/>
      <c r="IR817" s="126"/>
      <c r="IS817" s="126"/>
      <c r="IT817" s="126"/>
    </row>
    <row r="818" spans="1:254" s="123" customFormat="1" ht="22.5">
      <c r="A818" s="149">
        <v>810</v>
      </c>
      <c r="B818" s="150" t="s">
        <v>1093</v>
      </c>
      <c r="C818" s="149" t="s">
        <v>1071</v>
      </c>
      <c r="D818" s="149" t="s">
        <v>1078</v>
      </c>
      <c r="E818" s="149" t="s">
        <v>311</v>
      </c>
      <c r="F818" s="154" t="s">
        <v>58</v>
      </c>
      <c r="G818" s="155">
        <v>92</v>
      </c>
      <c r="H818" s="155" t="s">
        <v>795</v>
      </c>
      <c r="I818" s="155"/>
      <c r="J818" s="155">
        <v>5</v>
      </c>
      <c r="K818" s="155">
        <v>5</v>
      </c>
      <c r="L818" s="172">
        <v>0</v>
      </c>
      <c r="M818" s="155" t="s">
        <v>40</v>
      </c>
      <c r="N818" s="155">
        <v>92</v>
      </c>
      <c r="O818" s="155">
        <v>232</v>
      </c>
      <c r="P818" s="155">
        <v>92</v>
      </c>
      <c r="Q818" s="155">
        <v>232</v>
      </c>
      <c r="R818" s="155">
        <v>100</v>
      </c>
      <c r="S818" s="155"/>
      <c r="T818" s="155"/>
      <c r="U818" s="155"/>
      <c r="V818" s="155"/>
      <c r="W818" s="155"/>
      <c r="X818" s="155"/>
      <c r="Y818" s="155"/>
      <c r="Z818" s="155"/>
      <c r="AA818" s="155"/>
      <c r="AB818" s="155"/>
      <c r="AC818" s="155"/>
      <c r="AD818" s="155" t="s">
        <v>1073</v>
      </c>
      <c r="AE818" s="152"/>
      <c r="IQ818" s="126"/>
      <c r="IR818" s="126"/>
      <c r="IS818" s="126"/>
      <c r="IT818" s="126"/>
    </row>
    <row r="819" spans="1:254" s="123" customFormat="1" ht="14.25">
      <c r="A819" s="149">
        <v>811</v>
      </c>
      <c r="B819" s="150" t="s">
        <v>1094</v>
      </c>
      <c r="C819" s="149" t="s">
        <v>1095</v>
      </c>
      <c r="D819" s="149" t="s">
        <v>1096</v>
      </c>
      <c r="E819" s="149" t="s">
        <v>38</v>
      </c>
      <c r="F819" s="154" t="s">
        <v>58</v>
      </c>
      <c r="G819" s="154">
        <v>490</v>
      </c>
      <c r="H819" s="155"/>
      <c r="I819" s="155"/>
      <c r="J819" s="155">
        <v>5</v>
      </c>
      <c r="K819" s="155">
        <v>5</v>
      </c>
      <c r="L819" s="172">
        <v>0</v>
      </c>
      <c r="M819" s="155" t="s">
        <v>40</v>
      </c>
      <c r="N819" s="155">
        <v>490</v>
      </c>
      <c r="O819" s="155">
        <v>1236</v>
      </c>
      <c r="P819" s="155">
        <v>113</v>
      </c>
      <c r="Q819" s="155">
        <v>231</v>
      </c>
      <c r="R819" s="155">
        <v>30</v>
      </c>
      <c r="S819" s="155"/>
      <c r="T819" s="155"/>
      <c r="U819" s="155"/>
      <c r="V819" s="155"/>
      <c r="W819" s="155"/>
      <c r="X819" s="155"/>
      <c r="Y819" s="155"/>
      <c r="Z819" s="155"/>
      <c r="AA819" s="155"/>
      <c r="AB819" s="155"/>
      <c r="AC819" s="155"/>
      <c r="AD819" s="155" t="s">
        <v>1097</v>
      </c>
      <c r="AE819" s="152"/>
      <c r="IQ819" s="126"/>
      <c r="IR819" s="126"/>
      <c r="IS819" s="126"/>
      <c r="IT819" s="126"/>
    </row>
    <row r="820" spans="1:254" s="123" customFormat="1" ht="14.25">
      <c r="A820" s="149">
        <v>812</v>
      </c>
      <c r="B820" s="150" t="s">
        <v>1098</v>
      </c>
      <c r="C820" s="149" t="s">
        <v>1095</v>
      </c>
      <c r="D820" s="149"/>
      <c r="E820" s="149" t="s">
        <v>38</v>
      </c>
      <c r="F820" s="154" t="s">
        <v>58</v>
      </c>
      <c r="G820" s="154">
        <v>62</v>
      </c>
      <c r="H820" s="155"/>
      <c r="I820" s="155"/>
      <c r="J820" s="155">
        <v>3.57</v>
      </c>
      <c r="K820" s="155">
        <v>3.57</v>
      </c>
      <c r="L820" s="172">
        <v>0</v>
      </c>
      <c r="M820" s="155" t="s">
        <v>40</v>
      </c>
      <c r="N820" s="155">
        <v>62</v>
      </c>
      <c r="O820" s="155">
        <v>125</v>
      </c>
      <c r="P820" s="155">
        <v>62</v>
      </c>
      <c r="Q820" s="155">
        <v>125</v>
      </c>
      <c r="R820" s="155">
        <v>50</v>
      </c>
      <c r="S820" s="155"/>
      <c r="T820" s="155"/>
      <c r="U820" s="155"/>
      <c r="V820" s="155"/>
      <c r="W820" s="155"/>
      <c r="X820" s="155"/>
      <c r="Y820" s="155"/>
      <c r="Z820" s="155"/>
      <c r="AA820" s="155"/>
      <c r="AB820" s="155"/>
      <c r="AC820" s="155"/>
      <c r="AD820" s="155" t="s">
        <v>1095</v>
      </c>
      <c r="AE820" s="152"/>
      <c r="IQ820" s="126"/>
      <c r="IR820" s="126"/>
      <c r="IS820" s="126"/>
      <c r="IT820" s="126"/>
    </row>
    <row r="821" spans="1:254" s="123" customFormat="1" ht="14.25">
      <c r="A821" s="149">
        <v>813</v>
      </c>
      <c r="B821" s="150" t="s">
        <v>1099</v>
      </c>
      <c r="C821" s="149" t="s">
        <v>1095</v>
      </c>
      <c r="D821" s="149" t="s">
        <v>1100</v>
      </c>
      <c r="E821" s="149" t="s">
        <v>38</v>
      </c>
      <c r="F821" s="154" t="s">
        <v>58</v>
      </c>
      <c r="G821" s="154">
        <v>88</v>
      </c>
      <c r="H821" s="155"/>
      <c r="I821" s="155"/>
      <c r="J821" s="155">
        <v>18.6</v>
      </c>
      <c r="K821" s="155">
        <v>18.6</v>
      </c>
      <c r="L821" s="172">
        <v>0</v>
      </c>
      <c r="M821" s="155" t="s">
        <v>40</v>
      </c>
      <c r="N821" s="155">
        <v>88</v>
      </c>
      <c r="O821" s="155">
        <v>186</v>
      </c>
      <c r="P821" s="155">
        <v>88</v>
      </c>
      <c r="Q821" s="155">
        <v>186</v>
      </c>
      <c r="R821" s="155">
        <v>40</v>
      </c>
      <c r="S821" s="155"/>
      <c r="T821" s="155"/>
      <c r="U821" s="155"/>
      <c r="V821" s="155"/>
      <c r="W821" s="155"/>
      <c r="X821" s="155"/>
      <c r="Y821" s="155"/>
      <c r="Z821" s="155"/>
      <c r="AA821" s="155"/>
      <c r="AB821" s="155"/>
      <c r="AC821" s="155"/>
      <c r="AD821" s="155" t="s">
        <v>1101</v>
      </c>
      <c r="AE821" s="152"/>
      <c r="IQ821" s="126"/>
      <c r="IR821" s="126"/>
      <c r="IS821" s="126"/>
      <c r="IT821" s="126"/>
    </row>
    <row r="822" spans="1:254" s="123" customFormat="1" ht="14.25">
      <c r="A822" s="149">
        <v>814</v>
      </c>
      <c r="B822" s="150" t="s">
        <v>1102</v>
      </c>
      <c r="C822" s="149" t="s">
        <v>1095</v>
      </c>
      <c r="D822" s="149"/>
      <c r="E822" s="149" t="s">
        <v>38</v>
      </c>
      <c r="F822" s="154" t="s">
        <v>58</v>
      </c>
      <c r="G822" s="154">
        <v>255</v>
      </c>
      <c r="H822" s="155"/>
      <c r="I822" s="155"/>
      <c r="J822" s="155">
        <v>44.082</v>
      </c>
      <c r="K822" s="155">
        <v>44.082</v>
      </c>
      <c r="L822" s="172">
        <v>0</v>
      </c>
      <c r="M822" s="155" t="s">
        <v>40</v>
      </c>
      <c r="N822" s="155">
        <v>255</v>
      </c>
      <c r="O822" s="155">
        <v>439</v>
      </c>
      <c r="P822" s="155">
        <v>255</v>
      </c>
      <c r="Q822" s="155">
        <v>439</v>
      </c>
      <c r="R822" s="155">
        <v>30</v>
      </c>
      <c r="S822" s="155"/>
      <c r="T822" s="155"/>
      <c r="U822" s="155"/>
      <c r="V822" s="155"/>
      <c r="W822" s="155"/>
      <c r="X822" s="155"/>
      <c r="Y822" s="155"/>
      <c r="Z822" s="155"/>
      <c r="AA822" s="155"/>
      <c r="AB822" s="155"/>
      <c r="AC822" s="155"/>
      <c r="AD822" s="155" t="s">
        <v>1095</v>
      </c>
      <c r="AE822" s="152"/>
      <c r="IQ822" s="126"/>
      <c r="IR822" s="126"/>
      <c r="IS822" s="126"/>
      <c r="IT822" s="126"/>
    </row>
    <row r="823" spans="1:254" s="123" customFormat="1" ht="14.25">
      <c r="A823" s="149">
        <v>815</v>
      </c>
      <c r="B823" s="150" t="s">
        <v>1103</v>
      </c>
      <c r="C823" s="149" t="s">
        <v>1095</v>
      </c>
      <c r="D823" s="149" t="s">
        <v>1100</v>
      </c>
      <c r="E823" s="149" t="s">
        <v>38</v>
      </c>
      <c r="F823" s="154" t="s">
        <v>86</v>
      </c>
      <c r="G823" s="154">
        <v>1</v>
      </c>
      <c r="H823" s="155"/>
      <c r="I823" s="155"/>
      <c r="J823" s="155">
        <v>30</v>
      </c>
      <c r="K823" s="155">
        <v>30</v>
      </c>
      <c r="L823" s="172">
        <v>0</v>
      </c>
      <c r="M823" s="155" t="s">
        <v>40</v>
      </c>
      <c r="N823" s="155">
        <v>453</v>
      </c>
      <c r="O823" s="155">
        <v>1136</v>
      </c>
      <c r="P823" s="155">
        <v>88</v>
      </c>
      <c r="Q823" s="155">
        <v>186</v>
      </c>
      <c r="R823" s="155">
        <v>20</v>
      </c>
      <c r="S823" s="155"/>
      <c r="T823" s="155"/>
      <c r="U823" s="155"/>
      <c r="V823" s="155"/>
      <c r="W823" s="155"/>
      <c r="X823" s="155"/>
      <c r="Y823" s="155"/>
      <c r="Z823" s="155"/>
      <c r="AA823" s="155"/>
      <c r="AB823" s="155"/>
      <c r="AC823" s="155"/>
      <c r="AD823" s="155" t="s">
        <v>1101</v>
      </c>
      <c r="AE823" s="152"/>
      <c r="IQ823" s="126"/>
      <c r="IR823" s="126"/>
      <c r="IS823" s="126"/>
      <c r="IT823" s="126"/>
    </row>
    <row r="824" spans="1:254" s="123" customFormat="1" ht="14.25">
      <c r="A824" s="149">
        <v>816</v>
      </c>
      <c r="B824" s="150" t="s">
        <v>1104</v>
      </c>
      <c r="C824" s="149" t="s">
        <v>1095</v>
      </c>
      <c r="D824" s="149" t="s">
        <v>1100</v>
      </c>
      <c r="E824" s="149" t="s">
        <v>38</v>
      </c>
      <c r="F824" s="154" t="s">
        <v>86</v>
      </c>
      <c r="G824" s="154">
        <v>1</v>
      </c>
      <c r="H824" s="155"/>
      <c r="I824" s="155"/>
      <c r="J824" s="155">
        <v>20</v>
      </c>
      <c r="K824" s="155">
        <v>20</v>
      </c>
      <c r="L824" s="172">
        <v>0</v>
      </c>
      <c r="M824" s="155" t="s">
        <v>40</v>
      </c>
      <c r="N824" s="155">
        <v>453</v>
      </c>
      <c r="O824" s="155">
        <v>1136</v>
      </c>
      <c r="P824" s="155">
        <v>88</v>
      </c>
      <c r="Q824" s="155">
        <v>186</v>
      </c>
      <c r="R824" s="155">
        <v>20</v>
      </c>
      <c r="S824" s="155"/>
      <c r="T824" s="155"/>
      <c r="U824" s="155"/>
      <c r="V824" s="155"/>
      <c r="W824" s="155"/>
      <c r="X824" s="155"/>
      <c r="Y824" s="155"/>
      <c r="Z824" s="155"/>
      <c r="AA824" s="155"/>
      <c r="AB824" s="155"/>
      <c r="AC824" s="155"/>
      <c r="AD824" s="155" t="s">
        <v>1101</v>
      </c>
      <c r="AE824" s="152"/>
      <c r="IQ824" s="126"/>
      <c r="IR824" s="126"/>
      <c r="IS824" s="126"/>
      <c r="IT824" s="126"/>
    </row>
    <row r="825" spans="1:254" s="123" customFormat="1" ht="14.25">
      <c r="A825" s="149">
        <v>817</v>
      </c>
      <c r="B825" s="150" t="s">
        <v>1105</v>
      </c>
      <c r="C825" s="149" t="s">
        <v>1095</v>
      </c>
      <c r="D825" s="149"/>
      <c r="E825" s="149" t="s">
        <v>38</v>
      </c>
      <c r="F825" s="154" t="s">
        <v>58</v>
      </c>
      <c r="G825" s="154">
        <v>0</v>
      </c>
      <c r="H825" s="155"/>
      <c r="I825" s="155"/>
      <c r="J825" s="155">
        <v>20</v>
      </c>
      <c r="K825" s="155">
        <v>10</v>
      </c>
      <c r="L825" s="172">
        <v>10</v>
      </c>
      <c r="M825" s="155" t="s">
        <v>40</v>
      </c>
      <c r="N825" s="155">
        <v>0</v>
      </c>
      <c r="O825" s="155">
        <v>0</v>
      </c>
      <c r="P825" s="155">
        <v>0</v>
      </c>
      <c r="Q825" s="155">
        <v>0</v>
      </c>
      <c r="R825" s="155">
        <v>0</v>
      </c>
      <c r="S825" s="155"/>
      <c r="T825" s="155"/>
      <c r="U825" s="155"/>
      <c r="V825" s="155"/>
      <c r="W825" s="155"/>
      <c r="X825" s="155"/>
      <c r="Y825" s="155"/>
      <c r="Z825" s="155"/>
      <c r="AA825" s="155"/>
      <c r="AB825" s="155"/>
      <c r="AC825" s="155"/>
      <c r="AD825" s="155" t="s">
        <v>1095</v>
      </c>
      <c r="AE825" s="152"/>
      <c r="IQ825" s="126"/>
      <c r="IR825" s="126"/>
      <c r="IS825" s="126"/>
      <c r="IT825" s="126"/>
    </row>
    <row r="826" spans="1:254" s="123" customFormat="1" ht="14.25">
      <c r="A826" s="149">
        <v>818</v>
      </c>
      <c r="B826" s="150" t="s">
        <v>1106</v>
      </c>
      <c r="C826" s="149" t="s">
        <v>1095</v>
      </c>
      <c r="D826" s="149" t="s">
        <v>1100</v>
      </c>
      <c r="E826" s="149" t="s">
        <v>38</v>
      </c>
      <c r="F826" s="154" t="s">
        <v>58</v>
      </c>
      <c r="G826" s="154">
        <v>22</v>
      </c>
      <c r="H826" s="155"/>
      <c r="I826" s="155"/>
      <c r="J826" s="155">
        <v>10</v>
      </c>
      <c r="K826" s="155">
        <v>10</v>
      </c>
      <c r="L826" s="172">
        <v>0</v>
      </c>
      <c r="M826" s="155" t="s">
        <v>40</v>
      </c>
      <c r="N826" s="155">
        <v>22</v>
      </c>
      <c r="O826" s="155">
        <v>60</v>
      </c>
      <c r="P826" s="155">
        <v>22</v>
      </c>
      <c r="Q826" s="155">
        <v>60</v>
      </c>
      <c r="R826" s="155">
        <v>50</v>
      </c>
      <c r="S826" s="155"/>
      <c r="T826" s="155"/>
      <c r="U826" s="155"/>
      <c r="V826" s="155"/>
      <c r="W826" s="155"/>
      <c r="X826" s="155"/>
      <c r="Y826" s="155"/>
      <c r="Z826" s="155"/>
      <c r="AA826" s="155"/>
      <c r="AB826" s="155"/>
      <c r="AC826" s="155"/>
      <c r="AD826" s="155" t="s">
        <v>1101</v>
      </c>
      <c r="AE826" s="152"/>
      <c r="IQ826" s="126"/>
      <c r="IR826" s="126"/>
      <c r="IS826" s="126"/>
      <c r="IT826" s="126"/>
    </row>
    <row r="827" spans="1:254" s="123" customFormat="1" ht="14.25">
      <c r="A827" s="149">
        <v>819</v>
      </c>
      <c r="B827" s="150" t="s">
        <v>1107</v>
      </c>
      <c r="C827" s="149" t="s">
        <v>1095</v>
      </c>
      <c r="D827" s="149" t="s">
        <v>1100</v>
      </c>
      <c r="E827" s="149" t="s">
        <v>38</v>
      </c>
      <c r="F827" s="154" t="s">
        <v>58</v>
      </c>
      <c r="G827" s="154">
        <v>72</v>
      </c>
      <c r="H827" s="155"/>
      <c r="I827" s="155"/>
      <c r="J827" s="155">
        <v>20</v>
      </c>
      <c r="K827" s="155">
        <v>20</v>
      </c>
      <c r="L827" s="172">
        <v>0</v>
      </c>
      <c r="M827" s="155" t="s">
        <v>40</v>
      </c>
      <c r="N827" s="155">
        <v>72</v>
      </c>
      <c r="O827" s="155">
        <v>149</v>
      </c>
      <c r="P827" s="155">
        <v>72</v>
      </c>
      <c r="Q827" s="155">
        <v>149</v>
      </c>
      <c r="R827" s="155">
        <v>30</v>
      </c>
      <c r="S827" s="155"/>
      <c r="T827" s="155"/>
      <c r="U827" s="155"/>
      <c r="V827" s="155"/>
      <c r="W827" s="155"/>
      <c r="X827" s="155"/>
      <c r="Y827" s="155"/>
      <c r="Z827" s="155"/>
      <c r="AA827" s="155"/>
      <c r="AB827" s="155"/>
      <c r="AC827" s="155"/>
      <c r="AD827" s="155" t="s">
        <v>1101</v>
      </c>
      <c r="AE827" s="152"/>
      <c r="IQ827" s="126"/>
      <c r="IR827" s="126"/>
      <c r="IS827" s="126"/>
      <c r="IT827" s="126"/>
    </row>
    <row r="828" spans="1:254" s="123" customFormat="1" ht="14.25">
      <c r="A828" s="149">
        <v>820</v>
      </c>
      <c r="B828" s="150" t="s">
        <v>1108</v>
      </c>
      <c r="C828" s="149" t="s">
        <v>1095</v>
      </c>
      <c r="D828" s="148"/>
      <c r="E828" s="149" t="s">
        <v>38</v>
      </c>
      <c r="F828" s="154" t="s">
        <v>58</v>
      </c>
      <c r="G828" s="154">
        <v>280</v>
      </c>
      <c r="H828" s="154"/>
      <c r="I828" s="154"/>
      <c r="J828" s="155">
        <v>58.79</v>
      </c>
      <c r="K828" s="155">
        <v>45</v>
      </c>
      <c r="L828" s="172">
        <v>13.79</v>
      </c>
      <c r="M828" s="155" t="s">
        <v>40</v>
      </c>
      <c r="N828" s="155">
        <v>280</v>
      </c>
      <c r="O828" s="155">
        <v>551</v>
      </c>
      <c r="P828" s="155">
        <v>239</v>
      </c>
      <c r="Q828" s="155">
        <v>442</v>
      </c>
      <c r="R828" s="155"/>
      <c r="S828" s="155"/>
      <c r="T828" s="155"/>
      <c r="U828" s="155"/>
      <c r="V828" s="155"/>
      <c r="W828" s="155"/>
      <c r="X828" s="155"/>
      <c r="Y828" s="155"/>
      <c r="Z828" s="155">
        <v>166</v>
      </c>
      <c r="AA828" s="155">
        <v>65</v>
      </c>
      <c r="AB828" s="155">
        <v>203</v>
      </c>
      <c r="AC828" s="155">
        <v>200</v>
      </c>
      <c r="AD828" s="155" t="s">
        <v>1095</v>
      </c>
      <c r="AE828" s="152"/>
      <c r="IQ828" s="126"/>
      <c r="IR828" s="126"/>
      <c r="IS828" s="126"/>
      <c r="IT828" s="126"/>
    </row>
    <row r="829" spans="1:254" s="123" customFormat="1" ht="14.25">
      <c r="A829" s="149">
        <v>821</v>
      </c>
      <c r="B829" s="150" t="s">
        <v>1109</v>
      </c>
      <c r="C829" s="149" t="s">
        <v>1095</v>
      </c>
      <c r="D829" s="149" t="s">
        <v>1100</v>
      </c>
      <c r="E829" s="149" t="s">
        <v>38</v>
      </c>
      <c r="F829" s="154" t="s">
        <v>69</v>
      </c>
      <c r="G829" s="154">
        <v>2.69</v>
      </c>
      <c r="H829" s="155"/>
      <c r="I829" s="155"/>
      <c r="J829" s="155">
        <v>30</v>
      </c>
      <c r="K829" s="155">
        <v>0</v>
      </c>
      <c r="L829" s="172">
        <v>30</v>
      </c>
      <c r="M829" s="155" t="s">
        <v>40</v>
      </c>
      <c r="N829" s="155">
        <v>255</v>
      </c>
      <c r="O829" s="155">
        <v>1136</v>
      </c>
      <c r="P829" s="155">
        <v>88</v>
      </c>
      <c r="Q829" s="155">
        <v>186</v>
      </c>
      <c r="R829" s="155"/>
      <c r="S829" s="155"/>
      <c r="T829" s="155"/>
      <c r="U829" s="155"/>
      <c r="V829" s="155"/>
      <c r="W829" s="155"/>
      <c r="X829" s="155"/>
      <c r="Y829" s="155"/>
      <c r="Z829" s="155">
        <v>1136</v>
      </c>
      <c r="AA829" s="155">
        <v>186</v>
      </c>
      <c r="AB829" s="155"/>
      <c r="AC829" s="155"/>
      <c r="AD829" s="155" t="s">
        <v>1101</v>
      </c>
      <c r="AE829" s="152"/>
      <c r="IQ829" s="126"/>
      <c r="IR829" s="126"/>
      <c r="IS829" s="126"/>
      <c r="IT829" s="126"/>
    </row>
    <row r="830" spans="1:254" s="123" customFormat="1" ht="14.25">
      <c r="A830" s="149">
        <v>822</v>
      </c>
      <c r="B830" s="150" t="s">
        <v>1110</v>
      </c>
      <c r="C830" s="149" t="s">
        <v>1095</v>
      </c>
      <c r="D830" s="149" t="s">
        <v>1100</v>
      </c>
      <c r="E830" s="149" t="s">
        <v>38</v>
      </c>
      <c r="F830" s="154" t="s">
        <v>69</v>
      </c>
      <c r="G830" s="154">
        <v>3.76</v>
      </c>
      <c r="H830" s="155"/>
      <c r="I830" s="155"/>
      <c r="J830" s="155">
        <v>115.92</v>
      </c>
      <c r="K830" s="155">
        <v>62</v>
      </c>
      <c r="L830" s="172">
        <v>53.92</v>
      </c>
      <c r="M830" s="155" t="s">
        <v>40</v>
      </c>
      <c r="N830" s="155">
        <v>453</v>
      </c>
      <c r="O830" s="155">
        <v>1136</v>
      </c>
      <c r="P830" s="155">
        <v>88</v>
      </c>
      <c r="Q830" s="155">
        <v>186</v>
      </c>
      <c r="R830" s="155"/>
      <c r="S830" s="155"/>
      <c r="T830" s="155"/>
      <c r="U830" s="155"/>
      <c r="V830" s="155"/>
      <c r="W830" s="155"/>
      <c r="X830" s="155"/>
      <c r="Y830" s="155"/>
      <c r="Z830" s="155">
        <v>1136</v>
      </c>
      <c r="AA830" s="155">
        <v>186</v>
      </c>
      <c r="AB830" s="155"/>
      <c r="AC830" s="155"/>
      <c r="AD830" s="155" t="s">
        <v>1101</v>
      </c>
      <c r="AE830" s="152"/>
      <c r="IQ830" s="126"/>
      <c r="IR830" s="126"/>
      <c r="IS830" s="126"/>
      <c r="IT830" s="126"/>
    </row>
    <row r="831" spans="1:254" s="123" customFormat="1" ht="14.25">
      <c r="A831" s="149">
        <v>823</v>
      </c>
      <c r="B831" s="150" t="s">
        <v>1111</v>
      </c>
      <c r="C831" s="149" t="s">
        <v>1095</v>
      </c>
      <c r="D831" s="149" t="s">
        <v>1100</v>
      </c>
      <c r="E831" s="149" t="s">
        <v>38</v>
      </c>
      <c r="F831" s="154" t="s">
        <v>69</v>
      </c>
      <c r="G831" s="154">
        <v>5.27</v>
      </c>
      <c r="H831" s="155"/>
      <c r="I831" s="155"/>
      <c r="J831" s="155">
        <v>52.7</v>
      </c>
      <c r="K831" s="155">
        <v>0</v>
      </c>
      <c r="L831" s="172">
        <v>52.7</v>
      </c>
      <c r="M831" s="155" t="s">
        <v>40</v>
      </c>
      <c r="N831" s="155">
        <v>453</v>
      </c>
      <c r="O831" s="155">
        <v>1136</v>
      </c>
      <c r="P831" s="155">
        <v>88</v>
      </c>
      <c r="Q831" s="155">
        <v>186</v>
      </c>
      <c r="R831" s="155"/>
      <c r="S831" s="155"/>
      <c r="T831" s="155"/>
      <c r="U831" s="155"/>
      <c r="V831" s="155"/>
      <c r="W831" s="155"/>
      <c r="X831" s="155"/>
      <c r="Y831" s="155"/>
      <c r="Z831" s="155">
        <v>1136</v>
      </c>
      <c r="AA831" s="155">
        <v>186</v>
      </c>
      <c r="AB831" s="155"/>
      <c r="AC831" s="155"/>
      <c r="AD831" s="155" t="s">
        <v>1101</v>
      </c>
      <c r="AE831" s="152"/>
      <c r="IQ831" s="126"/>
      <c r="IR831" s="126"/>
      <c r="IS831" s="126"/>
      <c r="IT831" s="126"/>
    </row>
    <row r="832" spans="1:254" s="123" customFormat="1" ht="14.25">
      <c r="A832" s="149">
        <v>824</v>
      </c>
      <c r="B832" s="150" t="s">
        <v>1112</v>
      </c>
      <c r="C832" s="149" t="s">
        <v>1095</v>
      </c>
      <c r="D832" s="149" t="s">
        <v>1100</v>
      </c>
      <c r="E832" s="149" t="s">
        <v>38</v>
      </c>
      <c r="F832" s="154" t="s">
        <v>69</v>
      </c>
      <c r="G832" s="154">
        <v>1.67</v>
      </c>
      <c r="H832" s="155"/>
      <c r="I832" s="155"/>
      <c r="J832" s="155">
        <v>13.8</v>
      </c>
      <c r="K832" s="155">
        <v>13.8</v>
      </c>
      <c r="L832" s="172">
        <v>0</v>
      </c>
      <c r="M832" s="155" t="s">
        <v>40</v>
      </c>
      <c r="N832" s="155">
        <v>256</v>
      </c>
      <c r="O832" s="155">
        <v>624</v>
      </c>
      <c r="P832" s="155">
        <v>56</v>
      </c>
      <c r="Q832" s="155">
        <v>83</v>
      </c>
      <c r="R832" s="155"/>
      <c r="S832" s="155"/>
      <c r="T832" s="155"/>
      <c r="U832" s="155"/>
      <c r="V832" s="155"/>
      <c r="W832" s="155"/>
      <c r="X832" s="155"/>
      <c r="Y832" s="155"/>
      <c r="Z832" s="155">
        <v>624</v>
      </c>
      <c r="AA832" s="155">
        <v>83</v>
      </c>
      <c r="AB832" s="155"/>
      <c r="AC832" s="155"/>
      <c r="AD832" s="155" t="s">
        <v>1101</v>
      </c>
      <c r="AE832" s="152"/>
      <c r="IQ832" s="126"/>
      <c r="IR832" s="126"/>
      <c r="IS832" s="126"/>
      <c r="IT832" s="126"/>
    </row>
    <row r="833" spans="1:254" s="123" customFormat="1" ht="14.25">
      <c r="A833" s="149">
        <v>825</v>
      </c>
      <c r="B833" s="150" t="s">
        <v>1113</v>
      </c>
      <c r="C833" s="149" t="s">
        <v>1095</v>
      </c>
      <c r="D833" s="149" t="s">
        <v>1100</v>
      </c>
      <c r="E833" s="149" t="s">
        <v>38</v>
      </c>
      <c r="F833" s="154" t="s">
        <v>86</v>
      </c>
      <c r="G833" s="154">
        <v>36</v>
      </c>
      <c r="H833" s="155"/>
      <c r="I833" s="155"/>
      <c r="J833" s="155">
        <v>66</v>
      </c>
      <c r="K833" s="155">
        <v>46.2</v>
      </c>
      <c r="L833" s="172">
        <v>19.799999999999997</v>
      </c>
      <c r="M833" s="155" t="s">
        <v>40</v>
      </c>
      <c r="N833" s="155">
        <v>62</v>
      </c>
      <c r="O833" s="155">
        <v>210</v>
      </c>
      <c r="P833" s="155">
        <v>42</v>
      </c>
      <c r="Q833" s="155">
        <v>103</v>
      </c>
      <c r="R833" s="155"/>
      <c r="S833" s="155"/>
      <c r="T833" s="155"/>
      <c r="U833" s="155"/>
      <c r="V833" s="155"/>
      <c r="W833" s="155"/>
      <c r="X833" s="155">
        <v>210</v>
      </c>
      <c r="Y833" s="155">
        <v>103</v>
      </c>
      <c r="Z833" s="155"/>
      <c r="AA833" s="155"/>
      <c r="AB833" s="155"/>
      <c r="AC833" s="155"/>
      <c r="AD833" s="155" t="s">
        <v>1101</v>
      </c>
      <c r="AE833" s="152"/>
      <c r="IQ833" s="126"/>
      <c r="IR833" s="126"/>
      <c r="IS833" s="126"/>
      <c r="IT833" s="126"/>
    </row>
    <row r="834" spans="1:254" s="123" customFormat="1" ht="14.25">
      <c r="A834" s="149">
        <v>826</v>
      </c>
      <c r="B834" s="150" t="s">
        <v>1114</v>
      </c>
      <c r="C834" s="149" t="s">
        <v>1095</v>
      </c>
      <c r="D834" s="149" t="s">
        <v>1100</v>
      </c>
      <c r="E834" s="149" t="s">
        <v>38</v>
      </c>
      <c r="F834" s="154" t="s">
        <v>86</v>
      </c>
      <c r="G834" s="154">
        <v>5</v>
      </c>
      <c r="H834" s="155"/>
      <c r="I834" s="155"/>
      <c r="J834" s="155">
        <v>25</v>
      </c>
      <c r="K834" s="155">
        <v>15</v>
      </c>
      <c r="L834" s="172">
        <v>10</v>
      </c>
      <c r="M834" s="155" t="s">
        <v>40</v>
      </c>
      <c r="N834" s="155">
        <v>453</v>
      </c>
      <c r="O834" s="155">
        <v>1136</v>
      </c>
      <c r="P834" s="155">
        <v>88</v>
      </c>
      <c r="Q834" s="155">
        <v>186</v>
      </c>
      <c r="R834" s="155"/>
      <c r="S834" s="155"/>
      <c r="T834" s="155"/>
      <c r="U834" s="155"/>
      <c r="V834" s="155"/>
      <c r="W834" s="155"/>
      <c r="X834" s="155">
        <v>1136</v>
      </c>
      <c r="Y834" s="155">
        <v>186</v>
      </c>
      <c r="Z834" s="155"/>
      <c r="AA834" s="155"/>
      <c r="AB834" s="155"/>
      <c r="AC834" s="155"/>
      <c r="AD834" s="155" t="s">
        <v>1101</v>
      </c>
      <c r="AE834" s="152"/>
      <c r="IQ834" s="126"/>
      <c r="IR834" s="126"/>
      <c r="IS834" s="126"/>
      <c r="IT834" s="126"/>
    </row>
    <row r="835" spans="1:254" s="123" customFormat="1" ht="14.25">
      <c r="A835" s="149">
        <v>827</v>
      </c>
      <c r="B835" s="150" t="s">
        <v>1115</v>
      </c>
      <c r="C835" s="149" t="s">
        <v>1095</v>
      </c>
      <c r="D835" s="149" t="s">
        <v>1100</v>
      </c>
      <c r="E835" s="149" t="s">
        <v>38</v>
      </c>
      <c r="F835" s="154" t="s">
        <v>58</v>
      </c>
      <c r="G835" s="154">
        <v>22</v>
      </c>
      <c r="H835" s="155"/>
      <c r="I835" s="155"/>
      <c r="J835" s="155">
        <v>1.1</v>
      </c>
      <c r="K835" s="155">
        <v>1.1</v>
      </c>
      <c r="L835" s="172">
        <v>0</v>
      </c>
      <c r="M835" s="155" t="s">
        <v>40</v>
      </c>
      <c r="N835" s="155">
        <v>22</v>
      </c>
      <c r="O835" s="155">
        <v>45</v>
      </c>
      <c r="P835" s="155">
        <v>22</v>
      </c>
      <c r="Q835" s="155">
        <v>45</v>
      </c>
      <c r="R835" s="155"/>
      <c r="S835" s="155"/>
      <c r="T835" s="155"/>
      <c r="U835" s="155"/>
      <c r="V835" s="155"/>
      <c r="W835" s="155"/>
      <c r="X835" s="155"/>
      <c r="Y835" s="155"/>
      <c r="Z835" s="155"/>
      <c r="AA835" s="155"/>
      <c r="AB835" s="155">
        <v>22</v>
      </c>
      <c r="AC835" s="155">
        <v>22</v>
      </c>
      <c r="AD835" s="155" t="s">
        <v>1101</v>
      </c>
      <c r="AE835" s="152"/>
      <c r="IQ835" s="126"/>
      <c r="IR835" s="126"/>
      <c r="IS835" s="126"/>
      <c r="IT835" s="126"/>
    </row>
    <row r="836" spans="1:254" s="123" customFormat="1" ht="14.25">
      <c r="A836" s="149">
        <v>828</v>
      </c>
      <c r="B836" s="150" t="s">
        <v>1116</v>
      </c>
      <c r="C836" s="149" t="s">
        <v>1095</v>
      </c>
      <c r="D836" s="149" t="s">
        <v>1100</v>
      </c>
      <c r="E836" s="149" t="s">
        <v>38</v>
      </c>
      <c r="F836" s="154" t="s">
        <v>748</v>
      </c>
      <c r="G836" s="154">
        <v>20</v>
      </c>
      <c r="H836" s="155"/>
      <c r="I836" s="155"/>
      <c r="J836" s="155">
        <v>5</v>
      </c>
      <c r="K836" s="155">
        <v>5</v>
      </c>
      <c r="L836" s="172">
        <v>0</v>
      </c>
      <c r="M836" s="155" t="s">
        <v>40</v>
      </c>
      <c r="N836" s="155">
        <v>260</v>
      </c>
      <c r="O836" s="155">
        <v>560</v>
      </c>
      <c r="P836" s="155">
        <v>88</v>
      </c>
      <c r="Q836" s="155">
        <v>186</v>
      </c>
      <c r="R836" s="155">
        <v>50</v>
      </c>
      <c r="S836" s="155"/>
      <c r="T836" s="155"/>
      <c r="U836" s="155"/>
      <c r="V836" s="155"/>
      <c r="W836" s="155"/>
      <c r="X836" s="155"/>
      <c r="Y836" s="155"/>
      <c r="Z836" s="155"/>
      <c r="AA836" s="155"/>
      <c r="AB836" s="155"/>
      <c r="AC836" s="155"/>
      <c r="AD836" s="155" t="s">
        <v>1101</v>
      </c>
      <c r="AE836" s="152"/>
      <c r="IQ836" s="126"/>
      <c r="IR836" s="126"/>
      <c r="IS836" s="126"/>
      <c r="IT836" s="126"/>
    </row>
    <row r="837" spans="1:254" s="123" customFormat="1" ht="14.25">
      <c r="A837" s="149">
        <v>829</v>
      </c>
      <c r="B837" s="150" t="s">
        <v>1117</v>
      </c>
      <c r="C837" s="149" t="s">
        <v>1095</v>
      </c>
      <c r="D837" s="149" t="s">
        <v>1100</v>
      </c>
      <c r="E837" s="149" t="s">
        <v>38</v>
      </c>
      <c r="F837" s="154" t="s">
        <v>86</v>
      </c>
      <c r="G837" s="154">
        <v>1</v>
      </c>
      <c r="H837" s="155"/>
      <c r="I837" s="155"/>
      <c r="J837" s="155">
        <v>2</v>
      </c>
      <c r="K837" s="155">
        <v>2</v>
      </c>
      <c r="L837" s="172">
        <v>0</v>
      </c>
      <c r="M837" s="155" t="s">
        <v>40</v>
      </c>
      <c r="N837" s="155">
        <v>453</v>
      </c>
      <c r="O837" s="155">
        <v>1136</v>
      </c>
      <c r="P837" s="155">
        <v>88</v>
      </c>
      <c r="Q837" s="155">
        <v>186</v>
      </c>
      <c r="R837" s="155"/>
      <c r="S837" s="155"/>
      <c r="T837" s="155"/>
      <c r="U837" s="155">
        <v>65</v>
      </c>
      <c r="V837" s="155"/>
      <c r="W837" s="155"/>
      <c r="X837" s="155"/>
      <c r="Y837" s="155"/>
      <c r="Z837" s="155"/>
      <c r="AA837" s="155"/>
      <c r="AB837" s="155"/>
      <c r="AC837" s="155"/>
      <c r="AD837" s="155" t="s">
        <v>1101</v>
      </c>
      <c r="AE837" s="152"/>
      <c r="IQ837" s="126"/>
      <c r="IR837" s="126"/>
      <c r="IS837" s="126"/>
      <c r="IT837" s="126"/>
    </row>
    <row r="838" spans="1:254" s="123" customFormat="1" ht="14.25">
      <c r="A838" s="149">
        <v>830</v>
      </c>
      <c r="B838" s="150" t="s">
        <v>1118</v>
      </c>
      <c r="C838" s="149" t="s">
        <v>1095</v>
      </c>
      <c r="D838" s="149" t="s">
        <v>1100</v>
      </c>
      <c r="E838" s="149" t="s">
        <v>38</v>
      </c>
      <c r="F838" s="154" t="s">
        <v>86</v>
      </c>
      <c r="G838" s="154">
        <v>1</v>
      </c>
      <c r="H838" s="155"/>
      <c r="I838" s="155"/>
      <c r="J838" s="155">
        <v>0.5</v>
      </c>
      <c r="K838" s="155">
        <v>0.5</v>
      </c>
      <c r="L838" s="172">
        <v>0</v>
      </c>
      <c r="M838" s="155" t="s">
        <v>40</v>
      </c>
      <c r="N838" s="155">
        <v>453</v>
      </c>
      <c r="O838" s="155">
        <v>1136</v>
      </c>
      <c r="P838" s="155">
        <v>88</v>
      </c>
      <c r="Q838" s="155">
        <v>186</v>
      </c>
      <c r="R838" s="155">
        <v>20</v>
      </c>
      <c r="S838" s="155"/>
      <c r="T838" s="155"/>
      <c r="U838" s="155"/>
      <c r="V838" s="155"/>
      <c r="W838" s="155"/>
      <c r="X838" s="155"/>
      <c r="Y838" s="155"/>
      <c r="Z838" s="155"/>
      <c r="AA838" s="155"/>
      <c r="AB838" s="155"/>
      <c r="AC838" s="155"/>
      <c r="AD838" s="155" t="s">
        <v>1101</v>
      </c>
      <c r="AE838" s="152"/>
      <c r="IQ838" s="126"/>
      <c r="IR838" s="126"/>
      <c r="IS838" s="126"/>
      <c r="IT838" s="126"/>
    </row>
    <row r="839" spans="1:254" s="123" customFormat="1" ht="22.5">
      <c r="A839" s="149">
        <v>831</v>
      </c>
      <c r="B839" s="150" t="s">
        <v>1119</v>
      </c>
      <c r="C839" s="149" t="s">
        <v>1120</v>
      </c>
      <c r="D839" s="149"/>
      <c r="E839" s="149" t="s">
        <v>38</v>
      </c>
      <c r="F839" s="154" t="s">
        <v>58</v>
      </c>
      <c r="G839" s="155">
        <v>151</v>
      </c>
      <c r="H839" s="155"/>
      <c r="I839" s="155"/>
      <c r="J839" s="155">
        <v>13.16</v>
      </c>
      <c r="K839" s="155">
        <v>0</v>
      </c>
      <c r="L839" s="172">
        <v>13.16</v>
      </c>
      <c r="M839" s="155" t="s">
        <v>40</v>
      </c>
      <c r="N839" s="155">
        <v>151</v>
      </c>
      <c r="O839" s="155">
        <v>417</v>
      </c>
      <c r="P839" s="155">
        <v>151</v>
      </c>
      <c r="Q839" s="155">
        <v>417</v>
      </c>
      <c r="R839" s="155">
        <v>600</v>
      </c>
      <c r="S839" s="155">
        <v>0</v>
      </c>
      <c r="T839" s="155"/>
      <c r="U839" s="155"/>
      <c r="V839" s="155"/>
      <c r="W839" s="155"/>
      <c r="X839" s="155"/>
      <c r="Y839" s="155"/>
      <c r="Z839" s="155"/>
      <c r="AA839" s="155"/>
      <c r="AB839" s="155"/>
      <c r="AC839" s="155"/>
      <c r="AD839" s="155" t="s">
        <v>1121</v>
      </c>
      <c r="AE839" s="152"/>
      <c r="IQ839" s="126"/>
      <c r="IR839" s="126"/>
      <c r="IS839" s="126"/>
      <c r="IT839" s="126"/>
    </row>
    <row r="840" spans="1:254" s="123" customFormat="1" ht="22.5">
      <c r="A840" s="149">
        <v>832</v>
      </c>
      <c r="B840" s="150" t="s">
        <v>1122</v>
      </c>
      <c r="C840" s="149" t="s">
        <v>1120</v>
      </c>
      <c r="D840" s="149"/>
      <c r="E840" s="149" t="s">
        <v>38</v>
      </c>
      <c r="F840" s="154" t="s">
        <v>58</v>
      </c>
      <c r="G840" s="155">
        <v>99</v>
      </c>
      <c r="H840" s="155"/>
      <c r="I840" s="155"/>
      <c r="J840" s="155">
        <v>24</v>
      </c>
      <c r="K840" s="155">
        <v>24</v>
      </c>
      <c r="L840" s="172">
        <v>0</v>
      </c>
      <c r="M840" s="155" t="s">
        <v>40</v>
      </c>
      <c r="N840" s="155">
        <v>99</v>
      </c>
      <c r="O840" s="155">
        <v>134</v>
      </c>
      <c r="P840" s="155">
        <v>99</v>
      </c>
      <c r="Q840" s="155">
        <v>134</v>
      </c>
      <c r="R840" s="155">
        <v>800</v>
      </c>
      <c r="S840" s="155">
        <v>8</v>
      </c>
      <c r="T840" s="155"/>
      <c r="U840" s="155"/>
      <c r="V840" s="155"/>
      <c r="W840" s="155"/>
      <c r="X840" s="155"/>
      <c r="Y840" s="155"/>
      <c r="Z840" s="155"/>
      <c r="AA840" s="155"/>
      <c r="AB840" s="155"/>
      <c r="AC840" s="155"/>
      <c r="AD840" s="155" t="s">
        <v>1121</v>
      </c>
      <c r="AE840" s="152"/>
      <c r="IQ840" s="126"/>
      <c r="IR840" s="126"/>
      <c r="IS840" s="126"/>
      <c r="IT840" s="126"/>
    </row>
    <row r="841" spans="1:254" s="123" customFormat="1" ht="22.5">
      <c r="A841" s="149">
        <v>833</v>
      </c>
      <c r="B841" s="150" t="s">
        <v>1123</v>
      </c>
      <c r="C841" s="149" t="s">
        <v>1120</v>
      </c>
      <c r="D841" s="148"/>
      <c r="E841" s="149" t="s">
        <v>38</v>
      </c>
      <c r="F841" s="154" t="s">
        <v>58</v>
      </c>
      <c r="G841" s="155">
        <v>281</v>
      </c>
      <c r="H841" s="155"/>
      <c r="I841" s="155"/>
      <c r="J841" s="193">
        <v>10</v>
      </c>
      <c r="K841" s="155">
        <v>10</v>
      </c>
      <c r="L841" s="172">
        <v>0</v>
      </c>
      <c r="M841" s="155" t="s">
        <v>40</v>
      </c>
      <c r="N841" s="155"/>
      <c r="O841" s="155"/>
      <c r="P841" s="155"/>
      <c r="Q841" s="155"/>
      <c r="R841" s="155"/>
      <c r="S841" s="155"/>
      <c r="T841" s="155"/>
      <c r="U841" s="155"/>
      <c r="V841" s="155"/>
      <c r="W841" s="155"/>
      <c r="X841" s="155"/>
      <c r="Y841" s="155"/>
      <c r="Z841" s="155"/>
      <c r="AA841" s="155"/>
      <c r="AB841" s="155"/>
      <c r="AC841" s="155"/>
      <c r="AD841" s="155" t="s">
        <v>1121</v>
      </c>
      <c r="AE841" s="152"/>
      <c r="IQ841" s="126"/>
      <c r="IR841" s="126"/>
      <c r="IS841" s="126"/>
      <c r="IT841" s="126"/>
    </row>
    <row r="842" spans="1:254" s="123" customFormat="1" ht="22.5">
      <c r="A842" s="149">
        <v>834</v>
      </c>
      <c r="B842" s="150" t="s">
        <v>1124</v>
      </c>
      <c r="C842" s="149" t="s">
        <v>1120</v>
      </c>
      <c r="D842" s="149"/>
      <c r="E842" s="149" t="s">
        <v>38</v>
      </c>
      <c r="F842" s="155" t="s">
        <v>58</v>
      </c>
      <c r="G842" s="155">
        <v>18</v>
      </c>
      <c r="H842" s="155"/>
      <c r="I842" s="155"/>
      <c r="J842" s="193">
        <v>45.9</v>
      </c>
      <c r="K842" s="155">
        <v>7.9</v>
      </c>
      <c r="L842" s="172">
        <v>38</v>
      </c>
      <c r="M842" s="155" t="s">
        <v>40</v>
      </c>
      <c r="N842" s="155">
        <v>18</v>
      </c>
      <c r="O842" s="155">
        <v>45</v>
      </c>
      <c r="P842" s="155">
        <v>18</v>
      </c>
      <c r="Q842" s="155">
        <v>45</v>
      </c>
      <c r="R842" s="155"/>
      <c r="S842" s="155"/>
      <c r="T842" s="155"/>
      <c r="U842" s="155"/>
      <c r="V842" s="155">
        <v>18</v>
      </c>
      <c r="W842" s="155">
        <v>45</v>
      </c>
      <c r="X842" s="155"/>
      <c r="Y842" s="155"/>
      <c r="Z842" s="155"/>
      <c r="AA842" s="155"/>
      <c r="AB842" s="155"/>
      <c r="AC842" s="155"/>
      <c r="AD842" s="155" t="s">
        <v>297</v>
      </c>
      <c r="AE842" s="152"/>
      <c r="IQ842" s="126"/>
      <c r="IR842" s="126"/>
      <c r="IS842" s="126"/>
      <c r="IT842" s="126"/>
    </row>
    <row r="843" spans="1:254" s="123" customFormat="1" ht="14.25">
      <c r="A843" s="149">
        <v>835</v>
      </c>
      <c r="B843" s="149" t="s">
        <v>1125</v>
      </c>
      <c r="C843" s="149" t="s">
        <v>990</v>
      </c>
      <c r="D843" s="193"/>
      <c r="E843" s="149" t="s">
        <v>38</v>
      </c>
      <c r="F843" s="201"/>
      <c r="G843" s="200"/>
      <c r="H843" s="200"/>
      <c r="I843" s="200"/>
      <c r="J843" s="155">
        <v>56.865</v>
      </c>
      <c r="K843" s="155">
        <v>46</v>
      </c>
      <c r="L843" s="172">
        <v>10.865000000000002</v>
      </c>
      <c r="M843" s="200"/>
      <c r="N843" s="200"/>
      <c r="O843" s="200"/>
      <c r="P843" s="200"/>
      <c r="Q843" s="200"/>
      <c r="R843" s="200"/>
      <c r="S843" s="200"/>
      <c r="T843" s="200"/>
      <c r="U843" s="200"/>
      <c r="V843" s="200"/>
      <c r="W843" s="200"/>
      <c r="X843" s="200"/>
      <c r="Y843" s="200"/>
      <c r="Z843" s="200"/>
      <c r="AA843" s="200"/>
      <c r="AB843" s="200"/>
      <c r="AC843" s="200"/>
      <c r="AD843" s="200"/>
      <c r="AE843" s="201"/>
      <c r="IQ843" s="126"/>
      <c r="IR843" s="126"/>
      <c r="IS843" s="126"/>
      <c r="IT843" s="126"/>
    </row>
    <row r="844" spans="1:254" s="123" customFormat="1" ht="14.25">
      <c r="A844" s="149">
        <v>836</v>
      </c>
      <c r="B844" s="149" t="s">
        <v>1126</v>
      </c>
      <c r="C844" s="149" t="s">
        <v>1120</v>
      </c>
      <c r="D844" s="200"/>
      <c r="E844" s="149" t="s">
        <v>38</v>
      </c>
      <c r="F844" s="201"/>
      <c r="G844" s="200"/>
      <c r="H844" s="200"/>
      <c r="I844" s="200"/>
      <c r="J844" s="193">
        <v>10</v>
      </c>
      <c r="K844" s="155">
        <v>10</v>
      </c>
      <c r="L844" s="172">
        <v>0</v>
      </c>
      <c r="M844" s="200"/>
      <c r="N844" s="200"/>
      <c r="O844" s="200"/>
      <c r="P844" s="200"/>
      <c r="Q844" s="200"/>
      <c r="R844" s="200"/>
      <c r="S844" s="200"/>
      <c r="T844" s="200"/>
      <c r="U844" s="200"/>
      <c r="V844" s="200"/>
      <c r="W844" s="200"/>
      <c r="X844" s="200"/>
      <c r="Y844" s="200"/>
      <c r="Z844" s="200"/>
      <c r="AA844" s="200"/>
      <c r="AB844" s="200"/>
      <c r="AC844" s="200"/>
      <c r="AD844" s="200"/>
      <c r="AE844" s="201"/>
      <c r="IQ844" s="126"/>
      <c r="IR844" s="126"/>
      <c r="IS844" s="126"/>
      <c r="IT844" s="126"/>
    </row>
    <row r="845" spans="1:254" s="123" customFormat="1" ht="14.25">
      <c r="A845" s="149">
        <v>837</v>
      </c>
      <c r="B845" s="149" t="s">
        <v>1127</v>
      </c>
      <c r="C845" s="149" t="s">
        <v>1120</v>
      </c>
      <c r="D845" s="200"/>
      <c r="E845" s="149" t="s">
        <v>38</v>
      </c>
      <c r="F845" s="201"/>
      <c r="G845" s="200"/>
      <c r="H845" s="200"/>
      <c r="I845" s="200"/>
      <c r="J845" s="193">
        <v>15</v>
      </c>
      <c r="K845" s="155">
        <v>15</v>
      </c>
      <c r="L845" s="172">
        <v>0</v>
      </c>
      <c r="M845" s="200"/>
      <c r="N845" s="200"/>
      <c r="O845" s="200"/>
      <c r="P845" s="200"/>
      <c r="Q845" s="200"/>
      <c r="R845" s="200"/>
      <c r="S845" s="200"/>
      <c r="T845" s="200"/>
      <c r="U845" s="200"/>
      <c r="V845" s="200"/>
      <c r="W845" s="200"/>
      <c r="X845" s="200"/>
      <c r="Y845" s="200"/>
      <c r="Z845" s="200"/>
      <c r="AA845" s="200"/>
      <c r="AB845" s="200"/>
      <c r="AC845" s="200"/>
      <c r="AD845" s="200"/>
      <c r="AE845" s="201"/>
      <c r="IQ845" s="126"/>
      <c r="IR845" s="126"/>
      <c r="IS845" s="126"/>
      <c r="IT845" s="126"/>
    </row>
    <row r="846" spans="1:254" s="123" customFormat="1" ht="14.25">
      <c r="A846" s="149">
        <v>838</v>
      </c>
      <c r="B846" s="149" t="s">
        <v>1128</v>
      </c>
      <c r="C846" s="149" t="s">
        <v>969</v>
      </c>
      <c r="D846" s="149" t="s">
        <v>981</v>
      </c>
      <c r="E846" s="149" t="s">
        <v>38</v>
      </c>
      <c r="F846" s="201"/>
      <c r="G846" s="200"/>
      <c r="H846" s="200"/>
      <c r="I846" s="200"/>
      <c r="J846" s="220">
        <v>6</v>
      </c>
      <c r="K846" s="220">
        <v>0</v>
      </c>
      <c r="L846" s="172">
        <v>6</v>
      </c>
      <c r="M846" s="200"/>
      <c r="N846" s="200"/>
      <c r="O846" s="200"/>
      <c r="P846" s="200"/>
      <c r="Q846" s="200"/>
      <c r="R846" s="200"/>
      <c r="S846" s="200"/>
      <c r="T846" s="200"/>
      <c r="U846" s="200"/>
      <c r="V846" s="200"/>
      <c r="W846" s="200"/>
      <c r="X846" s="200"/>
      <c r="Y846" s="200"/>
      <c r="Z846" s="200"/>
      <c r="AA846" s="200"/>
      <c r="AB846" s="200"/>
      <c r="AC846" s="200"/>
      <c r="AD846" s="200"/>
      <c r="AE846" s="201"/>
      <c r="IQ846" s="126"/>
      <c r="IR846" s="126"/>
      <c r="IS846" s="126"/>
      <c r="IT846" s="126"/>
    </row>
    <row r="847" spans="1:254" s="123" customFormat="1" ht="14.25">
      <c r="A847" s="149">
        <v>839</v>
      </c>
      <c r="B847" s="149" t="s">
        <v>1129</v>
      </c>
      <c r="C847" s="149" t="s">
        <v>969</v>
      </c>
      <c r="D847" s="149" t="s">
        <v>972</v>
      </c>
      <c r="E847" s="149" t="s">
        <v>38</v>
      </c>
      <c r="F847" s="201"/>
      <c r="G847" s="200"/>
      <c r="H847" s="200"/>
      <c r="I847" s="200"/>
      <c r="J847" s="220">
        <v>2</v>
      </c>
      <c r="K847" s="220">
        <v>0</v>
      </c>
      <c r="L847" s="172">
        <v>2</v>
      </c>
      <c r="M847" s="200"/>
      <c r="N847" s="200"/>
      <c r="O847" s="200"/>
      <c r="P847" s="200"/>
      <c r="Q847" s="200"/>
      <c r="R847" s="200"/>
      <c r="S847" s="200"/>
      <c r="T847" s="200"/>
      <c r="U847" s="200"/>
      <c r="V847" s="200"/>
      <c r="W847" s="200"/>
      <c r="X847" s="200"/>
      <c r="Y847" s="200"/>
      <c r="Z847" s="200"/>
      <c r="AA847" s="200"/>
      <c r="AB847" s="200"/>
      <c r="AC847" s="200"/>
      <c r="AD847" s="200"/>
      <c r="AE847" s="201"/>
      <c r="IQ847" s="126"/>
      <c r="IR847" s="126"/>
      <c r="IS847" s="126"/>
      <c r="IT847" s="126"/>
    </row>
    <row r="848" spans="1:254" s="123" customFormat="1" ht="14.25">
      <c r="A848" s="149">
        <v>840</v>
      </c>
      <c r="B848" s="149" t="s">
        <v>1130</v>
      </c>
      <c r="C848" s="149" t="s">
        <v>1051</v>
      </c>
      <c r="D848" s="149" t="s">
        <v>1131</v>
      </c>
      <c r="E848" s="149" t="s">
        <v>38</v>
      </c>
      <c r="F848" s="201"/>
      <c r="G848" s="200"/>
      <c r="H848" s="200"/>
      <c r="I848" s="200"/>
      <c r="J848" s="155">
        <v>5</v>
      </c>
      <c r="K848" s="155">
        <v>0</v>
      </c>
      <c r="L848" s="172">
        <v>5</v>
      </c>
      <c r="M848" s="200"/>
      <c r="N848" s="200"/>
      <c r="O848" s="200"/>
      <c r="P848" s="200"/>
      <c r="Q848" s="200"/>
      <c r="R848" s="200"/>
      <c r="S848" s="200"/>
      <c r="T848" s="200"/>
      <c r="U848" s="200"/>
      <c r="V848" s="200"/>
      <c r="W848" s="200"/>
      <c r="X848" s="200"/>
      <c r="Y848" s="200"/>
      <c r="Z848" s="200"/>
      <c r="AA848" s="200"/>
      <c r="AB848" s="200"/>
      <c r="AC848" s="200"/>
      <c r="AD848" s="200"/>
      <c r="AE848" s="201"/>
      <c r="IQ848" s="126"/>
      <c r="IR848" s="126"/>
      <c r="IS848" s="126"/>
      <c r="IT848" s="126"/>
    </row>
    <row r="849" spans="1:254" s="123" customFormat="1" ht="14.25">
      <c r="A849" s="127"/>
      <c r="F849" s="128"/>
      <c r="J849" s="232"/>
      <c r="K849" s="233"/>
      <c r="AE849" s="128"/>
      <c r="IQ849" s="126"/>
      <c r="IR849" s="126"/>
      <c r="IS849" s="126"/>
      <c r="IT849" s="126"/>
    </row>
    <row r="850" spans="1:254" s="123" customFormat="1" ht="14.25">
      <c r="A850" s="127"/>
      <c r="F850" s="128"/>
      <c r="J850" s="232"/>
      <c r="K850" s="233"/>
      <c r="AE850" s="128"/>
      <c r="IQ850" s="126"/>
      <c r="IR850" s="126"/>
      <c r="IS850" s="126"/>
      <c r="IT850" s="126"/>
    </row>
    <row r="851" spans="1:254" s="123" customFormat="1" ht="14.25">
      <c r="A851" s="127"/>
      <c r="F851" s="128"/>
      <c r="J851" s="232"/>
      <c r="K851" s="233"/>
      <c r="AE851" s="128"/>
      <c r="IQ851" s="126"/>
      <c r="IR851" s="126"/>
      <c r="IS851" s="126"/>
      <c r="IT851" s="126"/>
    </row>
    <row r="852" spans="1:254" s="123" customFormat="1" ht="14.25">
      <c r="A852" s="127"/>
      <c r="F852" s="128"/>
      <c r="J852" s="232"/>
      <c r="K852" s="233"/>
      <c r="AE852" s="128"/>
      <c r="IQ852" s="126"/>
      <c r="IR852" s="126"/>
      <c r="IS852" s="126"/>
      <c r="IT852" s="126"/>
    </row>
    <row r="853" spans="1:254" s="123" customFormat="1" ht="14.25">
      <c r="A853" s="127"/>
      <c r="F853" s="128"/>
      <c r="J853" s="232"/>
      <c r="K853" s="233"/>
      <c r="AE853" s="128"/>
      <c r="IQ853" s="126"/>
      <c r="IR853" s="126"/>
      <c r="IS853" s="126"/>
      <c r="IT853" s="126"/>
    </row>
    <row r="854" spans="1:254" s="123" customFormat="1" ht="14.25">
      <c r="A854" s="127"/>
      <c r="F854" s="128"/>
      <c r="J854" s="232"/>
      <c r="K854" s="233"/>
      <c r="AE854" s="128"/>
      <c r="IQ854" s="126"/>
      <c r="IR854" s="126"/>
      <c r="IS854" s="126"/>
      <c r="IT854" s="126"/>
    </row>
    <row r="855" spans="1:254" s="123" customFormat="1" ht="14.25">
      <c r="A855" s="127"/>
      <c r="F855" s="128"/>
      <c r="J855" s="232"/>
      <c r="K855" s="233"/>
      <c r="AE855" s="128"/>
      <c r="IQ855" s="126"/>
      <c r="IR855" s="126"/>
      <c r="IS855" s="126"/>
      <c r="IT855" s="126"/>
    </row>
    <row r="856" spans="1:254" s="123" customFormat="1" ht="14.25">
      <c r="A856" s="127"/>
      <c r="F856" s="128"/>
      <c r="J856" s="232"/>
      <c r="K856" s="233"/>
      <c r="AE856" s="128"/>
      <c r="IQ856" s="126"/>
      <c r="IR856" s="126"/>
      <c r="IS856" s="126"/>
      <c r="IT856" s="126"/>
    </row>
    <row r="857" spans="1:254" s="123" customFormat="1" ht="14.25">
      <c r="A857" s="127"/>
      <c r="F857" s="128"/>
      <c r="J857" s="232"/>
      <c r="K857" s="233"/>
      <c r="AE857" s="128"/>
      <c r="IQ857" s="126"/>
      <c r="IR857" s="126"/>
      <c r="IS857" s="126"/>
      <c r="IT857" s="126"/>
    </row>
    <row r="858" spans="1:254" s="123" customFormat="1" ht="14.25">
      <c r="A858" s="127"/>
      <c r="F858" s="128"/>
      <c r="J858" s="232"/>
      <c r="K858" s="233"/>
      <c r="AE858" s="128"/>
      <c r="IQ858" s="126"/>
      <c r="IR858" s="126"/>
      <c r="IS858" s="126"/>
      <c r="IT858" s="126"/>
    </row>
    <row r="859" spans="1:254" s="123" customFormat="1" ht="14.25">
      <c r="A859" s="127"/>
      <c r="F859" s="128"/>
      <c r="J859" s="232"/>
      <c r="K859" s="233"/>
      <c r="AE859" s="128"/>
      <c r="IQ859" s="126"/>
      <c r="IR859" s="126"/>
      <c r="IS859" s="126"/>
      <c r="IT859" s="126"/>
    </row>
    <row r="860" spans="1:254" s="123" customFormat="1" ht="14.25">
      <c r="A860" s="127"/>
      <c r="F860" s="128"/>
      <c r="J860" s="232"/>
      <c r="K860" s="233"/>
      <c r="AE860" s="128"/>
      <c r="IQ860" s="126"/>
      <c r="IR860" s="126"/>
      <c r="IS860" s="126"/>
      <c r="IT860" s="126"/>
    </row>
    <row r="861" spans="1:254" s="123" customFormat="1" ht="14.25">
      <c r="A861" s="127"/>
      <c r="F861" s="128"/>
      <c r="J861" s="232"/>
      <c r="K861" s="233"/>
      <c r="AE861" s="128"/>
      <c r="IQ861" s="126"/>
      <c r="IR861" s="126"/>
      <c r="IS861" s="126"/>
      <c r="IT861" s="126"/>
    </row>
    <row r="862" spans="1:254" s="123" customFormat="1" ht="14.25">
      <c r="A862" s="127"/>
      <c r="F862" s="128"/>
      <c r="J862" s="232"/>
      <c r="K862" s="233"/>
      <c r="AE862" s="128"/>
      <c r="IQ862" s="126"/>
      <c r="IR862" s="126"/>
      <c r="IS862" s="126"/>
      <c r="IT862" s="126"/>
    </row>
    <row r="863" spans="1:254" s="123" customFormat="1" ht="14.25">
      <c r="A863" s="127"/>
      <c r="F863" s="128"/>
      <c r="J863" s="232"/>
      <c r="K863" s="233"/>
      <c r="AE863" s="128"/>
      <c r="IQ863" s="126"/>
      <c r="IR863" s="126"/>
      <c r="IS863" s="126"/>
      <c r="IT863" s="126"/>
    </row>
    <row r="864" spans="1:254" s="123" customFormat="1" ht="14.25">
      <c r="A864" s="127"/>
      <c r="F864" s="128"/>
      <c r="J864" s="232"/>
      <c r="K864" s="233"/>
      <c r="AE864" s="128"/>
      <c r="IQ864" s="126"/>
      <c r="IR864" s="126"/>
      <c r="IS864" s="126"/>
      <c r="IT864" s="126"/>
    </row>
    <row r="865" spans="1:254" s="123" customFormat="1" ht="14.25">
      <c r="A865" s="127"/>
      <c r="F865" s="128"/>
      <c r="J865" s="232"/>
      <c r="K865" s="233"/>
      <c r="AE865" s="128"/>
      <c r="IQ865" s="126"/>
      <c r="IR865" s="126"/>
      <c r="IS865" s="126"/>
      <c r="IT865" s="126"/>
    </row>
    <row r="866" spans="1:254" s="123" customFormat="1" ht="14.25">
      <c r="A866" s="127"/>
      <c r="F866" s="128"/>
      <c r="J866" s="232"/>
      <c r="K866" s="233"/>
      <c r="AE866" s="128"/>
      <c r="IQ866" s="126"/>
      <c r="IR866" s="126"/>
      <c r="IS866" s="126"/>
      <c r="IT866" s="126"/>
    </row>
    <row r="867" spans="1:254" s="123" customFormat="1" ht="14.25">
      <c r="A867" s="127"/>
      <c r="F867" s="128"/>
      <c r="J867" s="232"/>
      <c r="K867" s="233"/>
      <c r="AE867" s="128"/>
      <c r="IQ867" s="126"/>
      <c r="IR867" s="126"/>
      <c r="IS867" s="126"/>
      <c r="IT867" s="126"/>
    </row>
    <row r="868" spans="1:254" s="123" customFormat="1" ht="14.25">
      <c r="A868" s="127"/>
      <c r="F868" s="128"/>
      <c r="J868" s="232"/>
      <c r="K868" s="233"/>
      <c r="AE868" s="128"/>
      <c r="IQ868" s="126"/>
      <c r="IR868" s="126"/>
      <c r="IS868" s="126"/>
      <c r="IT868" s="126"/>
    </row>
    <row r="869" spans="1:254" s="123" customFormat="1" ht="14.25">
      <c r="A869" s="127"/>
      <c r="F869" s="128"/>
      <c r="J869" s="232"/>
      <c r="K869" s="233"/>
      <c r="AE869" s="128"/>
      <c r="IQ869" s="126"/>
      <c r="IR869" s="126"/>
      <c r="IS869" s="126"/>
      <c r="IT869" s="126"/>
    </row>
    <row r="870" spans="1:254" s="123" customFormat="1" ht="14.25">
      <c r="A870" s="127"/>
      <c r="F870" s="128"/>
      <c r="J870" s="232"/>
      <c r="K870" s="233"/>
      <c r="AE870" s="128"/>
      <c r="IQ870" s="126"/>
      <c r="IR870" s="126"/>
      <c r="IS870" s="126"/>
      <c r="IT870" s="126"/>
    </row>
    <row r="871" spans="1:254" s="123" customFormat="1" ht="14.25">
      <c r="A871" s="127"/>
      <c r="F871" s="128"/>
      <c r="J871" s="232"/>
      <c r="K871" s="233"/>
      <c r="AE871" s="128"/>
      <c r="IQ871" s="126"/>
      <c r="IR871" s="126"/>
      <c r="IS871" s="126"/>
      <c r="IT871" s="126"/>
    </row>
    <row r="872" spans="1:254" s="123" customFormat="1" ht="14.25">
      <c r="A872" s="127"/>
      <c r="F872" s="128"/>
      <c r="J872" s="232"/>
      <c r="K872" s="233"/>
      <c r="AE872" s="128"/>
      <c r="IQ872" s="126"/>
      <c r="IR872" s="126"/>
      <c r="IS872" s="126"/>
      <c r="IT872" s="126"/>
    </row>
    <row r="873" spans="1:254" s="123" customFormat="1" ht="14.25">
      <c r="A873" s="127"/>
      <c r="F873" s="128"/>
      <c r="J873" s="232"/>
      <c r="K873" s="233"/>
      <c r="AE873" s="128"/>
      <c r="IQ873" s="126"/>
      <c r="IR873" s="126"/>
      <c r="IS873" s="126"/>
      <c r="IT873" s="126"/>
    </row>
    <row r="874" spans="1:254" s="123" customFormat="1" ht="14.25">
      <c r="A874" s="127"/>
      <c r="F874" s="128"/>
      <c r="J874" s="232"/>
      <c r="K874" s="233"/>
      <c r="AE874" s="128"/>
      <c r="IQ874" s="126"/>
      <c r="IR874" s="126"/>
      <c r="IS874" s="126"/>
      <c r="IT874" s="126"/>
    </row>
    <row r="875" spans="1:254" s="123" customFormat="1" ht="14.25">
      <c r="A875" s="127"/>
      <c r="F875" s="128"/>
      <c r="J875" s="232"/>
      <c r="K875" s="233"/>
      <c r="AE875" s="128"/>
      <c r="IQ875" s="126"/>
      <c r="IR875" s="126"/>
      <c r="IS875" s="126"/>
      <c r="IT875" s="126"/>
    </row>
    <row r="64787" spans="1:31" s="123" customFormat="1" ht="14.25">
      <c r="A64787" s="127"/>
      <c r="F64787" s="128"/>
      <c r="J64787" s="129"/>
      <c r="K64787" s="130"/>
      <c r="AE64787" s="128"/>
    </row>
    <row r="64788" spans="1:31" s="123" customFormat="1" ht="14.25">
      <c r="A64788" s="127"/>
      <c r="F64788" s="128"/>
      <c r="J64788" s="129"/>
      <c r="K64788" s="130"/>
      <c r="AE64788" s="128"/>
    </row>
    <row r="64789" spans="1:31" s="123" customFormat="1" ht="14.25">
      <c r="A64789" s="127"/>
      <c r="F64789" s="128"/>
      <c r="J64789" s="129"/>
      <c r="K64789" s="130"/>
      <c r="AE64789" s="128"/>
    </row>
    <row r="64790" spans="1:31" s="123" customFormat="1" ht="14.25">
      <c r="A64790" s="127"/>
      <c r="F64790" s="128"/>
      <c r="J64790" s="129"/>
      <c r="K64790" s="130"/>
      <c r="AE64790" s="128"/>
    </row>
    <row r="64791" spans="1:31" s="123" customFormat="1" ht="14.25">
      <c r="A64791" s="127"/>
      <c r="F64791" s="128"/>
      <c r="J64791" s="129"/>
      <c r="K64791" s="130"/>
      <c r="AE64791" s="128"/>
    </row>
    <row r="64792" spans="1:31" s="123" customFormat="1" ht="14.25">
      <c r="A64792" s="127"/>
      <c r="F64792" s="128"/>
      <c r="J64792" s="129"/>
      <c r="K64792" s="130"/>
      <c r="AE64792" s="128"/>
    </row>
    <row r="64793" spans="1:31" s="123" customFormat="1" ht="14.25">
      <c r="A64793" s="127"/>
      <c r="F64793" s="128"/>
      <c r="J64793" s="129"/>
      <c r="K64793" s="130"/>
      <c r="AE64793" s="128"/>
    </row>
    <row r="64794" spans="1:31" s="123" customFormat="1" ht="14.25">
      <c r="A64794" s="127"/>
      <c r="F64794" s="128"/>
      <c r="J64794" s="129"/>
      <c r="K64794" s="130"/>
      <c r="AE64794" s="128"/>
    </row>
    <row r="64795" spans="1:31" s="123" customFormat="1" ht="14.25">
      <c r="A64795" s="127"/>
      <c r="F64795" s="128"/>
      <c r="J64795" s="129"/>
      <c r="K64795" s="130"/>
      <c r="AE64795" s="128"/>
    </row>
    <row r="64796" spans="1:31" s="123" customFormat="1" ht="14.25">
      <c r="A64796" s="127"/>
      <c r="F64796" s="128"/>
      <c r="J64796" s="129"/>
      <c r="K64796" s="130"/>
      <c r="AE64796" s="128"/>
    </row>
    <row r="64797" spans="1:31" s="123" customFormat="1" ht="14.25">
      <c r="A64797" s="127"/>
      <c r="F64797" s="128"/>
      <c r="J64797" s="129"/>
      <c r="K64797" s="130"/>
      <c r="AE64797" s="128"/>
    </row>
    <row r="64798" spans="1:31" s="123" customFormat="1" ht="14.25">
      <c r="A64798" s="127"/>
      <c r="F64798" s="128"/>
      <c r="J64798" s="129"/>
      <c r="K64798" s="130"/>
      <c r="AE64798" s="128"/>
    </row>
    <row r="64799" spans="1:31" s="123" customFormat="1" ht="14.25">
      <c r="A64799" s="127"/>
      <c r="F64799" s="128"/>
      <c r="J64799" s="129"/>
      <c r="K64799" s="130"/>
      <c r="AE64799" s="128"/>
    </row>
    <row r="64800" spans="1:31" s="123" customFormat="1" ht="14.25">
      <c r="A64800" s="127"/>
      <c r="F64800" s="128"/>
      <c r="J64800" s="129"/>
      <c r="K64800" s="130"/>
      <c r="AE64800" s="128"/>
    </row>
    <row r="64801" spans="1:31" s="123" customFormat="1" ht="14.25">
      <c r="A64801" s="127"/>
      <c r="F64801" s="128"/>
      <c r="J64801" s="129"/>
      <c r="K64801" s="130"/>
      <c r="AE64801" s="128"/>
    </row>
    <row r="64802" spans="1:31" s="123" customFormat="1" ht="14.25">
      <c r="A64802" s="127"/>
      <c r="F64802" s="128"/>
      <c r="J64802" s="129"/>
      <c r="K64802" s="130"/>
      <c r="AE64802" s="128"/>
    </row>
    <row r="64803" spans="1:31" s="123" customFormat="1" ht="14.25">
      <c r="A64803" s="127"/>
      <c r="F64803" s="128"/>
      <c r="J64803" s="129"/>
      <c r="K64803" s="130"/>
      <c r="AE64803" s="128"/>
    </row>
    <row r="64804" spans="1:31" s="123" customFormat="1" ht="14.25">
      <c r="A64804" s="127"/>
      <c r="F64804" s="128"/>
      <c r="J64804" s="129"/>
      <c r="K64804" s="130"/>
      <c r="AE64804" s="128"/>
    </row>
    <row r="64805" spans="1:31" s="123" customFormat="1" ht="14.25">
      <c r="A64805" s="127"/>
      <c r="F64805" s="128"/>
      <c r="J64805" s="129"/>
      <c r="K64805" s="130"/>
      <c r="AE64805" s="128"/>
    </row>
    <row r="64806" spans="1:31" s="123" customFormat="1" ht="14.25">
      <c r="A64806" s="127"/>
      <c r="F64806" s="128"/>
      <c r="J64806" s="129"/>
      <c r="K64806" s="130"/>
      <c r="AE64806" s="128"/>
    </row>
    <row r="64807" spans="1:31" s="123" customFormat="1" ht="14.25">
      <c r="A64807" s="127"/>
      <c r="F64807" s="128"/>
      <c r="J64807" s="129"/>
      <c r="K64807" s="130"/>
      <c r="AE64807" s="128"/>
    </row>
    <row r="64808" spans="1:31" s="123" customFormat="1" ht="14.25">
      <c r="A64808" s="127"/>
      <c r="F64808" s="128"/>
      <c r="J64808" s="129"/>
      <c r="K64808" s="130"/>
      <c r="AE64808" s="128"/>
    </row>
    <row r="64809" spans="1:31" s="123" customFormat="1" ht="14.25">
      <c r="A64809" s="127"/>
      <c r="F64809" s="128"/>
      <c r="J64809" s="129"/>
      <c r="K64809" s="130"/>
      <c r="AE64809" s="128"/>
    </row>
    <row r="64810" spans="1:31" s="123" customFormat="1" ht="14.25">
      <c r="A64810" s="127"/>
      <c r="F64810" s="128"/>
      <c r="J64810" s="129"/>
      <c r="K64810" s="130"/>
      <c r="AE64810" s="128"/>
    </row>
    <row r="64811" spans="10:11" s="126" customFormat="1" ht="14.25">
      <c r="J64811" s="234"/>
      <c r="K64811" s="235"/>
    </row>
    <row r="64812" spans="10:11" s="126" customFormat="1" ht="14.25">
      <c r="J64812" s="234"/>
      <c r="K64812" s="235"/>
    </row>
    <row r="64813" spans="10:11" s="126" customFormat="1" ht="14.25">
      <c r="J64813" s="234"/>
      <c r="K64813" s="235"/>
    </row>
    <row r="64814" spans="10:11" s="126" customFormat="1" ht="14.25">
      <c r="J64814" s="234"/>
      <c r="K64814" s="235"/>
    </row>
    <row r="64815" spans="10:11" s="126" customFormat="1" ht="14.25">
      <c r="J64815" s="234"/>
      <c r="K64815" s="235"/>
    </row>
    <row r="64816" spans="10:11" s="126" customFormat="1" ht="14.25">
      <c r="J64816" s="234"/>
      <c r="K64816" s="235"/>
    </row>
    <row r="64817" spans="10:11" s="126" customFormat="1" ht="14.25">
      <c r="J64817" s="234"/>
      <c r="K64817" s="235"/>
    </row>
    <row r="64818" spans="10:11" s="126" customFormat="1" ht="14.25">
      <c r="J64818" s="234"/>
      <c r="K64818" s="235"/>
    </row>
    <row r="64819" spans="10:11" s="126" customFormat="1" ht="14.25">
      <c r="J64819" s="234"/>
      <c r="K64819" s="235"/>
    </row>
    <row r="64820" spans="10:11" s="126" customFormat="1" ht="14.25">
      <c r="J64820" s="234"/>
      <c r="K64820" s="235"/>
    </row>
    <row r="64821" spans="10:11" s="126" customFormat="1" ht="14.25">
      <c r="J64821" s="234"/>
      <c r="K64821" s="235"/>
    </row>
    <row r="64822" spans="10:11" s="126" customFormat="1" ht="14.25">
      <c r="J64822" s="234"/>
      <c r="K64822" s="235"/>
    </row>
    <row r="64823" spans="10:11" s="126" customFormat="1" ht="14.25">
      <c r="J64823" s="234"/>
      <c r="K64823" s="235"/>
    </row>
    <row r="64824" spans="10:11" s="126" customFormat="1" ht="14.25">
      <c r="J64824" s="234"/>
      <c r="K64824" s="235"/>
    </row>
    <row r="64825" spans="10:11" s="126" customFormat="1" ht="14.25">
      <c r="J64825" s="234"/>
      <c r="K64825" s="235"/>
    </row>
    <row r="64826" spans="10:11" s="126" customFormat="1" ht="14.25">
      <c r="J64826" s="234"/>
      <c r="K64826" s="235"/>
    </row>
    <row r="64827" spans="10:11" s="126" customFormat="1" ht="14.25">
      <c r="J64827" s="234"/>
      <c r="K64827" s="235"/>
    </row>
    <row r="64828" spans="10:11" s="126" customFormat="1" ht="14.25">
      <c r="J64828" s="234"/>
      <c r="K64828" s="235"/>
    </row>
    <row r="64829" spans="10:11" s="126" customFormat="1" ht="14.25">
      <c r="J64829" s="234"/>
      <c r="K64829" s="235"/>
    </row>
    <row r="64830" spans="10:11" s="126" customFormat="1" ht="14.25">
      <c r="J64830" s="234"/>
      <c r="K64830" s="235"/>
    </row>
    <row r="64831" spans="10:11" s="126" customFormat="1" ht="14.25">
      <c r="J64831" s="234"/>
      <c r="K64831" s="235"/>
    </row>
    <row r="64832" spans="10:11" s="126" customFormat="1" ht="14.25">
      <c r="J64832" s="234"/>
      <c r="K64832" s="235"/>
    </row>
    <row r="64833" spans="10:11" s="126" customFormat="1" ht="14.25">
      <c r="J64833" s="234"/>
      <c r="K64833" s="235"/>
    </row>
    <row r="64834" spans="10:11" s="126" customFormat="1" ht="14.25">
      <c r="J64834" s="234"/>
      <c r="K64834" s="235"/>
    </row>
    <row r="64835" spans="10:11" s="126" customFormat="1" ht="14.25">
      <c r="J64835" s="234"/>
      <c r="K64835" s="235"/>
    </row>
    <row r="64836" spans="10:11" s="126" customFormat="1" ht="14.25">
      <c r="J64836" s="234"/>
      <c r="K64836" s="235"/>
    </row>
    <row r="64837" spans="10:11" s="126" customFormat="1" ht="14.25">
      <c r="J64837" s="234"/>
      <c r="K64837" s="235"/>
    </row>
    <row r="64838" spans="10:11" s="126" customFormat="1" ht="14.25">
      <c r="J64838" s="234"/>
      <c r="K64838" s="235"/>
    </row>
    <row r="64839" spans="10:11" s="126" customFormat="1" ht="14.25">
      <c r="J64839" s="234"/>
      <c r="K64839" s="235"/>
    </row>
    <row r="64840" spans="10:11" s="126" customFormat="1" ht="14.25">
      <c r="J64840" s="234"/>
      <c r="K64840" s="235"/>
    </row>
    <row r="64841" spans="10:11" s="126" customFormat="1" ht="14.25">
      <c r="J64841" s="234"/>
      <c r="K64841" s="235"/>
    </row>
    <row r="64842" spans="10:11" s="126" customFormat="1" ht="14.25">
      <c r="J64842" s="234"/>
      <c r="K64842" s="235"/>
    </row>
    <row r="64843" spans="10:11" s="126" customFormat="1" ht="14.25">
      <c r="J64843" s="234"/>
      <c r="K64843" s="235"/>
    </row>
    <row r="64844" spans="10:11" s="126" customFormat="1" ht="14.25">
      <c r="J64844" s="234"/>
      <c r="K64844" s="235"/>
    </row>
    <row r="64845" spans="10:11" s="126" customFormat="1" ht="14.25">
      <c r="J64845" s="234"/>
      <c r="K64845" s="235"/>
    </row>
    <row r="64846" spans="10:11" s="126" customFormat="1" ht="14.25">
      <c r="J64846" s="234"/>
      <c r="K64846" s="235"/>
    </row>
    <row r="64847" spans="10:11" s="126" customFormat="1" ht="14.25">
      <c r="J64847" s="234"/>
      <c r="K64847" s="235"/>
    </row>
    <row r="64848" spans="10:11" s="126" customFormat="1" ht="14.25">
      <c r="J64848" s="234"/>
      <c r="K64848" s="235"/>
    </row>
    <row r="64849" spans="10:11" s="126" customFormat="1" ht="14.25">
      <c r="J64849" s="234"/>
      <c r="K64849" s="235"/>
    </row>
    <row r="64850" spans="10:11" s="126" customFormat="1" ht="14.25">
      <c r="J64850" s="234"/>
      <c r="K64850" s="235"/>
    </row>
    <row r="64851" spans="10:11" s="126" customFormat="1" ht="14.25">
      <c r="J64851" s="234"/>
      <c r="K64851" s="235"/>
    </row>
    <row r="64852" spans="10:11" s="126" customFormat="1" ht="14.25">
      <c r="J64852" s="234"/>
      <c r="K64852" s="235"/>
    </row>
    <row r="64853" spans="10:11" s="126" customFormat="1" ht="14.25">
      <c r="J64853" s="234"/>
      <c r="K64853" s="235"/>
    </row>
    <row r="64854" spans="10:11" s="126" customFormat="1" ht="14.25">
      <c r="J64854" s="234"/>
      <c r="K64854" s="235"/>
    </row>
    <row r="64855" spans="10:11" s="126" customFormat="1" ht="14.25">
      <c r="J64855" s="234"/>
      <c r="K64855" s="235"/>
    </row>
    <row r="64856" spans="10:11" s="126" customFormat="1" ht="14.25">
      <c r="J64856" s="234"/>
      <c r="K64856" s="235"/>
    </row>
    <row r="64857" spans="10:11" s="126" customFormat="1" ht="14.25">
      <c r="J64857" s="234"/>
      <c r="K64857" s="235"/>
    </row>
    <row r="64858" spans="10:11" s="126" customFormat="1" ht="14.25">
      <c r="J64858" s="234"/>
      <c r="K64858" s="235"/>
    </row>
    <row r="64859" spans="10:11" s="126" customFormat="1" ht="14.25">
      <c r="J64859" s="234"/>
      <c r="K64859" s="235"/>
    </row>
    <row r="64860" spans="10:11" s="126" customFormat="1" ht="14.25">
      <c r="J64860" s="234"/>
      <c r="K64860" s="235"/>
    </row>
    <row r="64861" spans="10:11" s="126" customFormat="1" ht="14.25">
      <c r="J64861" s="234"/>
      <c r="K64861" s="235"/>
    </row>
    <row r="64862" spans="10:11" s="126" customFormat="1" ht="14.25">
      <c r="J64862" s="234"/>
      <c r="K64862" s="235"/>
    </row>
    <row r="64863" spans="10:11" s="126" customFormat="1" ht="14.25">
      <c r="J64863" s="234"/>
      <c r="K64863" s="235"/>
    </row>
    <row r="64864" spans="10:11" s="126" customFormat="1" ht="14.25">
      <c r="J64864" s="234"/>
      <c r="K64864" s="235"/>
    </row>
    <row r="64865" spans="10:11" s="126" customFormat="1" ht="14.25">
      <c r="J64865" s="234"/>
      <c r="K64865" s="235"/>
    </row>
    <row r="64866" spans="10:11" s="126" customFormat="1" ht="14.25">
      <c r="J64866" s="234"/>
      <c r="K64866" s="235"/>
    </row>
    <row r="64867" spans="10:11" s="126" customFormat="1" ht="14.25">
      <c r="J64867" s="234"/>
      <c r="K64867" s="235"/>
    </row>
    <row r="64868" spans="10:11" s="126" customFormat="1" ht="14.25">
      <c r="J64868" s="234"/>
      <c r="K64868" s="235"/>
    </row>
    <row r="64869" spans="10:11" s="126" customFormat="1" ht="14.25">
      <c r="J64869" s="234"/>
      <c r="K64869" s="235"/>
    </row>
    <row r="64870" spans="10:11" s="126" customFormat="1" ht="14.25">
      <c r="J64870" s="234"/>
      <c r="K64870" s="235"/>
    </row>
    <row r="64871" spans="10:11" s="126" customFormat="1" ht="14.25">
      <c r="J64871" s="234"/>
      <c r="K64871" s="235"/>
    </row>
    <row r="64872" spans="10:11" s="126" customFormat="1" ht="14.25">
      <c r="J64872" s="234"/>
      <c r="K64872" s="235"/>
    </row>
    <row r="64873" spans="10:11" s="126" customFormat="1" ht="14.25">
      <c r="J64873" s="234"/>
      <c r="K64873" s="235"/>
    </row>
    <row r="64874" spans="10:11" s="126" customFormat="1" ht="14.25">
      <c r="J64874" s="234"/>
      <c r="K64874" s="235"/>
    </row>
    <row r="64875" spans="10:11" s="126" customFormat="1" ht="14.25">
      <c r="J64875" s="234"/>
      <c r="K64875" s="235"/>
    </row>
    <row r="64876" spans="10:11" s="126" customFormat="1" ht="14.25">
      <c r="J64876" s="234"/>
      <c r="K64876" s="235"/>
    </row>
    <row r="64877" spans="10:11" s="126" customFormat="1" ht="14.25">
      <c r="J64877" s="234"/>
      <c r="K64877" s="235"/>
    </row>
    <row r="64878" spans="10:11" s="126" customFormat="1" ht="14.25">
      <c r="J64878" s="234"/>
      <c r="K64878" s="235"/>
    </row>
    <row r="64879" spans="10:11" s="126" customFormat="1" ht="14.25">
      <c r="J64879" s="234"/>
      <c r="K64879" s="235"/>
    </row>
    <row r="64880" spans="10:11" s="126" customFormat="1" ht="14.25">
      <c r="J64880" s="234"/>
      <c r="K64880" s="235"/>
    </row>
    <row r="64881" spans="10:11" s="126" customFormat="1" ht="14.25">
      <c r="J64881" s="234"/>
      <c r="K64881" s="235"/>
    </row>
    <row r="64882" spans="10:11" s="126" customFormat="1" ht="14.25">
      <c r="J64882" s="234"/>
      <c r="K64882" s="235"/>
    </row>
    <row r="64883" spans="10:11" s="126" customFormat="1" ht="14.25">
      <c r="J64883" s="234"/>
      <c r="K64883" s="235"/>
    </row>
    <row r="64884" spans="10:11" s="126" customFormat="1" ht="14.25">
      <c r="J64884" s="234"/>
      <c r="K64884" s="235"/>
    </row>
    <row r="64885" spans="10:11" s="126" customFormat="1" ht="14.25">
      <c r="J64885" s="234"/>
      <c r="K64885" s="235"/>
    </row>
    <row r="64886" spans="10:11" s="126" customFormat="1" ht="14.25">
      <c r="J64886" s="234"/>
      <c r="K64886" s="235"/>
    </row>
    <row r="64887" spans="10:11" s="126" customFormat="1" ht="14.25">
      <c r="J64887" s="234"/>
      <c r="K64887" s="235"/>
    </row>
    <row r="64888" spans="10:11" s="126" customFormat="1" ht="14.25">
      <c r="J64888" s="234"/>
      <c r="K64888" s="235"/>
    </row>
    <row r="64889" spans="10:11" s="126" customFormat="1" ht="14.25">
      <c r="J64889" s="234"/>
      <c r="K64889" s="235"/>
    </row>
    <row r="64890" spans="10:11" s="126" customFormat="1" ht="14.25">
      <c r="J64890" s="234"/>
      <c r="K64890" s="235"/>
    </row>
    <row r="64891" spans="10:11" s="126" customFormat="1" ht="14.25">
      <c r="J64891" s="234"/>
      <c r="K64891" s="235"/>
    </row>
    <row r="64892" spans="10:11" s="126" customFormat="1" ht="14.25">
      <c r="J64892" s="234"/>
      <c r="K64892" s="235"/>
    </row>
    <row r="64893" spans="10:11" s="126" customFormat="1" ht="14.25">
      <c r="J64893" s="234"/>
      <c r="K64893" s="235"/>
    </row>
    <row r="64894" spans="10:11" s="126" customFormat="1" ht="14.25">
      <c r="J64894" s="234"/>
      <c r="K64894" s="235"/>
    </row>
    <row r="64895" spans="10:11" s="126" customFormat="1" ht="14.25">
      <c r="J64895" s="234"/>
      <c r="K64895" s="235"/>
    </row>
    <row r="64896" spans="10:11" s="126" customFormat="1" ht="14.25">
      <c r="J64896" s="234"/>
      <c r="K64896" s="235"/>
    </row>
    <row r="64897" spans="10:11" s="126" customFormat="1" ht="14.25">
      <c r="J64897" s="234"/>
      <c r="K64897" s="235"/>
    </row>
    <row r="64898" spans="10:11" s="126" customFormat="1" ht="14.25">
      <c r="J64898" s="234"/>
      <c r="K64898" s="235"/>
    </row>
    <row r="64899" spans="10:11" s="126" customFormat="1" ht="14.25">
      <c r="J64899" s="234"/>
      <c r="K64899" s="235"/>
    </row>
    <row r="64900" spans="10:11" s="126" customFormat="1" ht="14.25">
      <c r="J64900" s="234"/>
      <c r="K64900" s="235"/>
    </row>
    <row r="64901" spans="10:11" s="126" customFormat="1" ht="14.25">
      <c r="J64901" s="234"/>
      <c r="K64901" s="235"/>
    </row>
    <row r="64902" spans="10:11" s="126" customFormat="1" ht="14.25">
      <c r="J64902" s="234"/>
      <c r="K64902" s="235"/>
    </row>
    <row r="64903" spans="10:11" s="126" customFormat="1" ht="14.25">
      <c r="J64903" s="234"/>
      <c r="K64903" s="235"/>
    </row>
    <row r="64904" spans="10:11" s="126" customFormat="1" ht="14.25">
      <c r="J64904" s="234"/>
      <c r="K64904" s="235"/>
    </row>
    <row r="64905" spans="10:11" s="126" customFormat="1" ht="14.25">
      <c r="J64905" s="234"/>
      <c r="K64905" s="235"/>
    </row>
    <row r="64906" spans="10:11" s="126" customFormat="1" ht="14.25">
      <c r="J64906" s="234"/>
      <c r="K64906" s="235"/>
    </row>
    <row r="64907" spans="10:11" s="126" customFormat="1" ht="14.25">
      <c r="J64907" s="234"/>
      <c r="K64907" s="235"/>
    </row>
    <row r="64908" spans="10:11" s="126" customFormat="1" ht="14.25">
      <c r="J64908" s="234"/>
      <c r="K64908" s="235"/>
    </row>
    <row r="64909" spans="10:11" s="126" customFormat="1" ht="14.25">
      <c r="J64909" s="234"/>
      <c r="K64909" s="235"/>
    </row>
    <row r="64910" spans="10:11" s="126" customFormat="1" ht="14.25">
      <c r="J64910" s="234"/>
      <c r="K64910" s="235"/>
    </row>
    <row r="64911" spans="10:11" s="126" customFormat="1" ht="14.25">
      <c r="J64911" s="234"/>
      <c r="K64911" s="235"/>
    </row>
    <row r="64912" spans="10:11" s="126" customFormat="1" ht="14.25">
      <c r="J64912" s="234"/>
      <c r="K64912" s="235"/>
    </row>
    <row r="64913" spans="10:11" s="126" customFormat="1" ht="14.25">
      <c r="J64913" s="234"/>
      <c r="K64913" s="235"/>
    </row>
    <row r="64914" spans="10:11" s="126" customFormat="1" ht="14.25">
      <c r="J64914" s="234"/>
      <c r="K64914" s="235"/>
    </row>
    <row r="64915" spans="10:11" s="126" customFormat="1" ht="14.25">
      <c r="J64915" s="234"/>
      <c r="K64915" s="235"/>
    </row>
    <row r="64916" spans="10:11" s="126" customFormat="1" ht="14.25">
      <c r="J64916" s="234"/>
      <c r="K64916" s="235"/>
    </row>
    <row r="64917" spans="10:11" s="126" customFormat="1" ht="14.25">
      <c r="J64917" s="234"/>
      <c r="K64917" s="235"/>
    </row>
    <row r="64918" spans="10:11" s="126" customFormat="1" ht="14.25">
      <c r="J64918" s="234"/>
      <c r="K64918" s="235"/>
    </row>
    <row r="64919" spans="10:11" s="126" customFormat="1" ht="14.25">
      <c r="J64919" s="234"/>
      <c r="K64919" s="235"/>
    </row>
    <row r="64920" spans="10:11" s="126" customFormat="1" ht="14.25">
      <c r="J64920" s="234"/>
      <c r="K64920" s="235"/>
    </row>
    <row r="64921" spans="10:11" s="126" customFormat="1" ht="14.25">
      <c r="J64921" s="234"/>
      <c r="K64921" s="235"/>
    </row>
    <row r="64922" spans="10:11" s="126" customFormat="1" ht="14.25">
      <c r="J64922" s="234"/>
      <c r="K64922" s="235"/>
    </row>
    <row r="64923" spans="10:11" s="126" customFormat="1" ht="14.25">
      <c r="J64923" s="234"/>
      <c r="K64923" s="235"/>
    </row>
    <row r="64924" spans="10:11" s="126" customFormat="1" ht="14.25">
      <c r="J64924" s="234"/>
      <c r="K64924" s="235"/>
    </row>
    <row r="64925" spans="10:11" s="126" customFormat="1" ht="14.25">
      <c r="J64925" s="234"/>
      <c r="K64925" s="235"/>
    </row>
    <row r="64926" spans="10:11" s="126" customFormat="1" ht="14.25">
      <c r="J64926" s="234"/>
      <c r="K64926" s="235"/>
    </row>
    <row r="64927" spans="10:11" s="126" customFormat="1" ht="14.25">
      <c r="J64927" s="234"/>
      <c r="K64927" s="235"/>
    </row>
    <row r="64928" spans="10:11" s="126" customFormat="1" ht="14.25">
      <c r="J64928" s="234"/>
      <c r="K64928" s="235"/>
    </row>
    <row r="64929" spans="10:11" s="126" customFormat="1" ht="14.25">
      <c r="J64929" s="234"/>
      <c r="K64929" s="235"/>
    </row>
    <row r="64930" spans="10:11" s="126" customFormat="1" ht="14.25">
      <c r="J64930" s="234"/>
      <c r="K64930" s="235"/>
    </row>
    <row r="64931" spans="10:11" s="126" customFormat="1" ht="14.25">
      <c r="J64931" s="234"/>
      <c r="K64931" s="235"/>
    </row>
    <row r="64932" spans="10:11" s="126" customFormat="1" ht="14.25">
      <c r="J64932" s="234"/>
      <c r="K64932" s="235"/>
    </row>
    <row r="64933" spans="10:11" s="126" customFormat="1" ht="14.25">
      <c r="J64933" s="234"/>
      <c r="K64933" s="235"/>
    </row>
    <row r="64934" spans="10:11" s="126" customFormat="1" ht="14.25">
      <c r="J64934" s="234"/>
      <c r="K64934" s="235"/>
    </row>
    <row r="64935" spans="10:11" s="126" customFormat="1" ht="14.25">
      <c r="J64935" s="234"/>
      <c r="K64935" s="235"/>
    </row>
    <row r="64936" spans="10:11" s="126" customFormat="1" ht="14.25">
      <c r="J64936" s="234"/>
      <c r="K64936" s="235"/>
    </row>
    <row r="64937" spans="10:11" s="126" customFormat="1" ht="14.25">
      <c r="J64937" s="234"/>
      <c r="K64937" s="235"/>
    </row>
    <row r="64938" spans="10:11" s="126" customFormat="1" ht="14.25">
      <c r="J64938" s="234"/>
      <c r="K64938" s="235"/>
    </row>
    <row r="64939" spans="10:11" s="126" customFormat="1" ht="14.25">
      <c r="J64939" s="234"/>
      <c r="K64939" s="235"/>
    </row>
    <row r="64940" spans="10:11" s="126" customFormat="1" ht="14.25">
      <c r="J64940" s="234"/>
      <c r="K64940" s="235"/>
    </row>
    <row r="64941" spans="10:11" s="126" customFormat="1" ht="14.25">
      <c r="J64941" s="234"/>
      <c r="K64941" s="235"/>
    </row>
    <row r="64942" spans="10:11" s="126" customFormat="1" ht="14.25">
      <c r="J64942" s="234"/>
      <c r="K64942" s="235"/>
    </row>
    <row r="64943" spans="10:11" s="126" customFormat="1" ht="14.25">
      <c r="J64943" s="234"/>
      <c r="K64943" s="235"/>
    </row>
    <row r="64944" spans="10:11" s="126" customFormat="1" ht="14.25">
      <c r="J64944" s="234"/>
      <c r="K64944" s="235"/>
    </row>
    <row r="64945" spans="10:11" s="126" customFormat="1" ht="14.25">
      <c r="J64945" s="234"/>
      <c r="K64945" s="235"/>
    </row>
    <row r="64946" spans="10:11" s="126" customFormat="1" ht="14.25">
      <c r="J64946" s="234"/>
      <c r="K64946" s="235"/>
    </row>
    <row r="64947" spans="10:11" s="126" customFormat="1" ht="14.25">
      <c r="J64947" s="234"/>
      <c r="K64947" s="235"/>
    </row>
    <row r="64948" spans="10:11" s="126" customFormat="1" ht="14.25">
      <c r="J64948" s="234"/>
      <c r="K64948" s="235"/>
    </row>
    <row r="64949" spans="10:11" s="126" customFormat="1" ht="14.25">
      <c r="J64949" s="234"/>
      <c r="K64949" s="235"/>
    </row>
    <row r="64950" spans="10:11" s="126" customFormat="1" ht="14.25">
      <c r="J64950" s="234"/>
      <c r="K64950" s="235"/>
    </row>
    <row r="64951" spans="10:11" s="126" customFormat="1" ht="14.25">
      <c r="J64951" s="234"/>
      <c r="K64951" s="235"/>
    </row>
    <row r="64952" spans="10:11" s="126" customFormat="1" ht="14.25">
      <c r="J64952" s="234"/>
      <c r="K64952" s="235"/>
    </row>
    <row r="64953" spans="10:11" s="126" customFormat="1" ht="14.25">
      <c r="J64953" s="234"/>
      <c r="K64953" s="235"/>
    </row>
    <row r="64954" spans="10:11" s="126" customFormat="1" ht="14.25">
      <c r="J64954" s="234"/>
      <c r="K64954" s="235"/>
    </row>
    <row r="64955" spans="10:11" s="126" customFormat="1" ht="14.25">
      <c r="J64955" s="234"/>
      <c r="K64955" s="235"/>
    </row>
    <row r="64956" spans="10:11" s="126" customFormat="1" ht="14.25">
      <c r="J64956" s="234"/>
      <c r="K64956" s="235"/>
    </row>
    <row r="64957" spans="10:11" s="126" customFormat="1" ht="14.25">
      <c r="J64957" s="234"/>
      <c r="K64957" s="235"/>
    </row>
    <row r="64958" spans="10:11" s="126" customFormat="1" ht="14.25">
      <c r="J64958" s="234"/>
      <c r="K64958" s="235"/>
    </row>
    <row r="64959" spans="10:11" s="126" customFormat="1" ht="14.25">
      <c r="J64959" s="234"/>
      <c r="K64959" s="235"/>
    </row>
    <row r="64960" spans="10:11" s="126" customFormat="1" ht="14.25">
      <c r="J64960" s="234"/>
      <c r="K64960" s="235"/>
    </row>
    <row r="64961" spans="10:11" s="126" customFormat="1" ht="14.25">
      <c r="J64961" s="234"/>
      <c r="K64961" s="235"/>
    </row>
    <row r="64962" spans="10:11" s="126" customFormat="1" ht="14.25">
      <c r="J64962" s="234"/>
      <c r="K64962" s="235"/>
    </row>
    <row r="64963" spans="10:11" s="126" customFormat="1" ht="14.25">
      <c r="J64963" s="234"/>
      <c r="K64963" s="235"/>
    </row>
    <row r="64964" spans="10:11" s="126" customFormat="1" ht="14.25">
      <c r="J64964" s="234"/>
      <c r="K64964" s="235"/>
    </row>
    <row r="64965" spans="10:11" s="126" customFormat="1" ht="14.25">
      <c r="J64965" s="234"/>
      <c r="K64965" s="235"/>
    </row>
    <row r="64966" spans="10:11" s="126" customFormat="1" ht="14.25">
      <c r="J64966" s="234"/>
      <c r="K64966" s="235"/>
    </row>
    <row r="64967" spans="10:11" s="126" customFormat="1" ht="14.25">
      <c r="J64967" s="234"/>
      <c r="K64967" s="235"/>
    </row>
    <row r="64968" spans="10:11" s="126" customFormat="1" ht="14.25">
      <c r="J64968" s="234"/>
      <c r="K64968" s="235"/>
    </row>
    <row r="64969" spans="10:11" s="126" customFormat="1" ht="14.25">
      <c r="J64969" s="234"/>
      <c r="K64969" s="235"/>
    </row>
    <row r="64970" spans="10:11" s="126" customFormat="1" ht="14.25">
      <c r="J64970" s="234"/>
      <c r="K64970" s="235"/>
    </row>
    <row r="64971" spans="10:11" s="126" customFormat="1" ht="14.25">
      <c r="J64971" s="234"/>
      <c r="K64971" s="235"/>
    </row>
    <row r="64972" spans="10:11" s="126" customFormat="1" ht="14.25">
      <c r="J64972" s="234"/>
      <c r="K64972" s="235"/>
    </row>
    <row r="64973" spans="10:11" s="126" customFormat="1" ht="14.25">
      <c r="J64973" s="234"/>
      <c r="K64973" s="235"/>
    </row>
    <row r="64974" spans="10:11" s="126" customFormat="1" ht="14.25">
      <c r="J64974" s="234"/>
      <c r="K64974" s="235"/>
    </row>
    <row r="64975" spans="10:11" s="126" customFormat="1" ht="14.25">
      <c r="J64975" s="234"/>
      <c r="K64975" s="235"/>
    </row>
    <row r="64976" spans="10:11" s="126" customFormat="1" ht="14.25">
      <c r="J64976" s="234"/>
      <c r="K64976" s="235"/>
    </row>
    <row r="64977" spans="10:11" s="126" customFormat="1" ht="14.25">
      <c r="J64977" s="234"/>
      <c r="K64977" s="235"/>
    </row>
    <row r="64978" spans="10:11" s="126" customFormat="1" ht="14.25">
      <c r="J64978" s="234"/>
      <c r="K64978" s="235"/>
    </row>
    <row r="64979" spans="10:11" s="126" customFormat="1" ht="14.25">
      <c r="J64979" s="234"/>
      <c r="K64979" s="235"/>
    </row>
    <row r="64980" spans="10:11" s="126" customFormat="1" ht="14.25">
      <c r="J64980" s="234"/>
      <c r="K64980" s="235"/>
    </row>
    <row r="64981" spans="10:11" s="126" customFormat="1" ht="14.25">
      <c r="J64981" s="234"/>
      <c r="K64981" s="235"/>
    </row>
    <row r="64982" spans="10:11" s="126" customFormat="1" ht="14.25">
      <c r="J64982" s="234"/>
      <c r="K64982" s="235"/>
    </row>
    <row r="64983" spans="10:11" s="126" customFormat="1" ht="14.25">
      <c r="J64983" s="234"/>
      <c r="K64983" s="235"/>
    </row>
    <row r="64984" spans="10:11" s="126" customFormat="1" ht="14.25">
      <c r="J64984" s="234"/>
      <c r="K64984" s="235"/>
    </row>
    <row r="64985" spans="10:11" s="126" customFormat="1" ht="14.25">
      <c r="J64985" s="234"/>
      <c r="K64985" s="235"/>
    </row>
    <row r="64986" spans="10:11" s="126" customFormat="1" ht="14.25">
      <c r="J64986" s="234"/>
      <c r="K64986" s="235"/>
    </row>
    <row r="64987" spans="10:11" s="126" customFormat="1" ht="14.25">
      <c r="J64987" s="234"/>
      <c r="K64987" s="235"/>
    </row>
    <row r="64988" spans="10:11" s="126" customFormat="1" ht="14.25">
      <c r="J64988" s="234"/>
      <c r="K64988" s="235"/>
    </row>
    <row r="64989" spans="10:11" s="126" customFormat="1" ht="14.25">
      <c r="J64989" s="234"/>
      <c r="K64989" s="235"/>
    </row>
    <row r="64990" spans="10:11" s="126" customFormat="1" ht="14.25">
      <c r="J64990" s="234"/>
      <c r="K64990" s="235"/>
    </row>
    <row r="64991" spans="10:11" s="126" customFormat="1" ht="14.25">
      <c r="J64991" s="234"/>
      <c r="K64991" s="235"/>
    </row>
    <row r="64992" spans="10:11" s="126" customFormat="1" ht="14.25">
      <c r="J64992" s="234"/>
      <c r="K64992" s="235"/>
    </row>
    <row r="64993" spans="10:11" s="126" customFormat="1" ht="14.25">
      <c r="J64993" s="234"/>
      <c r="K64993" s="235"/>
    </row>
    <row r="64994" spans="10:11" s="126" customFormat="1" ht="14.25">
      <c r="J64994" s="234"/>
      <c r="K64994" s="235"/>
    </row>
    <row r="64995" spans="10:11" s="126" customFormat="1" ht="14.25">
      <c r="J64995" s="234"/>
      <c r="K64995" s="235"/>
    </row>
    <row r="64996" spans="10:11" s="126" customFormat="1" ht="14.25">
      <c r="J64996" s="234"/>
      <c r="K64996" s="235"/>
    </row>
    <row r="64997" spans="10:11" s="126" customFormat="1" ht="14.25">
      <c r="J64997" s="234"/>
      <c r="K64997" s="235"/>
    </row>
    <row r="64998" spans="10:11" s="126" customFormat="1" ht="14.25">
      <c r="J64998" s="234"/>
      <c r="K64998" s="235"/>
    </row>
    <row r="64999" spans="10:11" s="126" customFormat="1" ht="14.25">
      <c r="J64999" s="234"/>
      <c r="K64999" s="235"/>
    </row>
    <row r="65000" spans="10:11" s="126" customFormat="1" ht="14.25">
      <c r="J65000" s="234"/>
      <c r="K65000" s="235"/>
    </row>
    <row r="65001" spans="10:11" s="126" customFormat="1" ht="14.25">
      <c r="J65001" s="234"/>
      <c r="K65001" s="235"/>
    </row>
    <row r="65002" spans="10:11" s="126" customFormat="1" ht="14.25">
      <c r="J65002" s="234"/>
      <c r="K65002" s="235"/>
    </row>
    <row r="65003" spans="10:11" s="126" customFormat="1" ht="14.25">
      <c r="J65003" s="234"/>
      <c r="K65003" s="235"/>
    </row>
    <row r="65004" spans="10:11" s="126" customFormat="1" ht="14.25">
      <c r="J65004" s="234"/>
      <c r="K65004" s="235"/>
    </row>
    <row r="65005" spans="10:11" s="126" customFormat="1" ht="14.25">
      <c r="J65005" s="234"/>
      <c r="K65005" s="235"/>
    </row>
    <row r="65006" spans="10:11" s="126" customFormat="1" ht="14.25">
      <c r="J65006" s="234"/>
      <c r="K65006" s="235"/>
    </row>
    <row r="65007" spans="10:11" s="126" customFormat="1" ht="14.25">
      <c r="J65007" s="234"/>
      <c r="K65007" s="235"/>
    </row>
    <row r="65008" spans="10:11" s="126" customFormat="1" ht="14.25">
      <c r="J65008" s="234"/>
      <c r="K65008" s="235"/>
    </row>
    <row r="65009" spans="10:11" s="126" customFormat="1" ht="14.25">
      <c r="J65009" s="234"/>
      <c r="K65009" s="235"/>
    </row>
    <row r="65010" spans="10:11" s="126" customFormat="1" ht="14.25">
      <c r="J65010" s="234"/>
      <c r="K65010" s="235"/>
    </row>
    <row r="65011" spans="10:11" s="126" customFormat="1" ht="14.25">
      <c r="J65011" s="234"/>
      <c r="K65011" s="235"/>
    </row>
    <row r="65012" spans="10:11" s="126" customFormat="1" ht="14.25">
      <c r="J65012" s="234"/>
      <c r="K65012" s="235"/>
    </row>
    <row r="65013" spans="10:11" s="126" customFormat="1" ht="14.25">
      <c r="J65013" s="234"/>
      <c r="K65013" s="235"/>
    </row>
    <row r="65014" spans="10:11" s="126" customFormat="1" ht="14.25">
      <c r="J65014" s="234"/>
      <c r="K65014" s="235"/>
    </row>
    <row r="65015" spans="10:11" s="126" customFormat="1" ht="14.25">
      <c r="J65015" s="234"/>
      <c r="K65015" s="235"/>
    </row>
    <row r="65016" spans="10:11" s="126" customFormat="1" ht="14.25">
      <c r="J65016" s="234"/>
      <c r="K65016" s="235"/>
    </row>
    <row r="65017" spans="10:11" s="126" customFormat="1" ht="14.25">
      <c r="J65017" s="234"/>
      <c r="K65017" s="235"/>
    </row>
    <row r="65018" spans="10:11" s="126" customFormat="1" ht="14.25">
      <c r="J65018" s="234"/>
      <c r="K65018" s="235"/>
    </row>
    <row r="65019" spans="10:11" s="126" customFormat="1" ht="14.25">
      <c r="J65019" s="234"/>
      <c r="K65019" s="235"/>
    </row>
    <row r="65020" spans="10:11" s="126" customFormat="1" ht="14.25">
      <c r="J65020" s="234"/>
      <c r="K65020" s="235"/>
    </row>
    <row r="65021" spans="10:11" s="126" customFormat="1" ht="14.25">
      <c r="J65021" s="234"/>
      <c r="K65021" s="235"/>
    </row>
    <row r="65022" spans="10:11" s="126" customFormat="1" ht="14.25">
      <c r="J65022" s="234"/>
      <c r="K65022" s="235"/>
    </row>
    <row r="65023" spans="10:11" s="126" customFormat="1" ht="14.25">
      <c r="J65023" s="234"/>
      <c r="K65023" s="235"/>
    </row>
    <row r="65024" spans="10:11" s="126" customFormat="1" ht="14.25">
      <c r="J65024" s="234"/>
      <c r="K65024" s="235"/>
    </row>
    <row r="65025" spans="10:11" s="126" customFormat="1" ht="14.25">
      <c r="J65025" s="234"/>
      <c r="K65025" s="235"/>
    </row>
    <row r="65026" spans="10:11" s="126" customFormat="1" ht="14.25">
      <c r="J65026" s="234"/>
      <c r="K65026" s="235"/>
    </row>
    <row r="65027" spans="10:11" s="126" customFormat="1" ht="14.25">
      <c r="J65027" s="234"/>
      <c r="K65027" s="235"/>
    </row>
    <row r="65028" spans="10:11" s="126" customFormat="1" ht="14.25">
      <c r="J65028" s="234"/>
      <c r="K65028" s="235"/>
    </row>
    <row r="65029" spans="10:11" s="126" customFormat="1" ht="14.25">
      <c r="J65029" s="234"/>
      <c r="K65029" s="235"/>
    </row>
    <row r="65030" spans="10:11" s="126" customFormat="1" ht="14.25">
      <c r="J65030" s="234"/>
      <c r="K65030" s="235"/>
    </row>
    <row r="65031" spans="10:11" s="126" customFormat="1" ht="14.25">
      <c r="J65031" s="234"/>
      <c r="K65031" s="235"/>
    </row>
    <row r="65032" spans="10:11" s="126" customFormat="1" ht="14.25">
      <c r="J65032" s="234"/>
      <c r="K65032" s="235"/>
    </row>
    <row r="65033" spans="10:11" s="126" customFormat="1" ht="14.25">
      <c r="J65033" s="234"/>
      <c r="K65033" s="235"/>
    </row>
    <row r="65034" spans="10:11" s="126" customFormat="1" ht="14.25">
      <c r="J65034" s="234"/>
      <c r="K65034" s="235"/>
    </row>
    <row r="65035" spans="10:11" s="126" customFormat="1" ht="14.25">
      <c r="J65035" s="234"/>
      <c r="K65035" s="235"/>
    </row>
    <row r="65036" spans="10:11" s="126" customFormat="1" ht="14.25">
      <c r="J65036" s="234"/>
      <c r="K65036" s="235"/>
    </row>
    <row r="65037" spans="10:11" s="126" customFormat="1" ht="14.25">
      <c r="J65037" s="234"/>
      <c r="K65037" s="235"/>
    </row>
    <row r="65038" spans="10:11" s="126" customFormat="1" ht="14.25">
      <c r="J65038" s="234"/>
      <c r="K65038" s="235"/>
    </row>
    <row r="65039" spans="10:11" s="126" customFormat="1" ht="14.25">
      <c r="J65039" s="234"/>
      <c r="K65039" s="235"/>
    </row>
    <row r="65040" spans="10:11" s="126" customFormat="1" ht="14.25">
      <c r="J65040" s="234"/>
      <c r="K65040" s="235"/>
    </row>
    <row r="65041" spans="10:11" s="126" customFormat="1" ht="14.25">
      <c r="J65041" s="234"/>
      <c r="K65041" s="235"/>
    </row>
    <row r="65042" spans="10:11" s="126" customFormat="1" ht="14.25">
      <c r="J65042" s="234"/>
      <c r="K65042" s="235"/>
    </row>
    <row r="65043" spans="10:11" s="126" customFormat="1" ht="14.25">
      <c r="J65043" s="234"/>
      <c r="K65043" s="235"/>
    </row>
    <row r="65044" spans="10:11" s="126" customFormat="1" ht="14.25">
      <c r="J65044" s="234"/>
      <c r="K65044" s="235"/>
    </row>
    <row r="65045" spans="10:11" s="126" customFormat="1" ht="14.25">
      <c r="J65045" s="234"/>
      <c r="K65045" s="235"/>
    </row>
    <row r="65046" spans="10:11" s="126" customFormat="1" ht="14.25">
      <c r="J65046" s="234"/>
      <c r="K65046" s="235"/>
    </row>
    <row r="65047" spans="10:11" s="126" customFormat="1" ht="14.25">
      <c r="J65047" s="234"/>
      <c r="K65047" s="235"/>
    </row>
    <row r="65048" spans="10:11" s="126" customFormat="1" ht="14.25">
      <c r="J65048" s="234"/>
      <c r="K65048" s="235"/>
    </row>
    <row r="65049" spans="10:11" s="126" customFormat="1" ht="14.25">
      <c r="J65049" s="234"/>
      <c r="K65049" s="235"/>
    </row>
    <row r="65050" spans="10:11" s="126" customFormat="1" ht="14.25">
      <c r="J65050" s="234"/>
      <c r="K65050" s="235"/>
    </row>
    <row r="65051" spans="10:11" s="126" customFormat="1" ht="14.25">
      <c r="J65051" s="234"/>
      <c r="K65051" s="235"/>
    </row>
    <row r="65052" spans="10:11" s="126" customFormat="1" ht="14.25">
      <c r="J65052" s="234"/>
      <c r="K65052" s="235"/>
    </row>
    <row r="65053" spans="10:11" s="126" customFormat="1" ht="14.25">
      <c r="J65053" s="234"/>
      <c r="K65053" s="235"/>
    </row>
    <row r="65054" spans="10:11" s="126" customFormat="1" ht="14.25">
      <c r="J65054" s="234"/>
      <c r="K65054" s="235"/>
    </row>
    <row r="65055" spans="10:11" s="126" customFormat="1" ht="14.25">
      <c r="J65055" s="234"/>
      <c r="K65055" s="235"/>
    </row>
    <row r="65056" spans="10:11" s="126" customFormat="1" ht="14.25">
      <c r="J65056" s="234"/>
      <c r="K65056" s="235"/>
    </row>
    <row r="65057" spans="10:11" s="126" customFormat="1" ht="14.25">
      <c r="J65057" s="234"/>
      <c r="K65057" s="235"/>
    </row>
    <row r="65058" spans="10:11" s="126" customFormat="1" ht="14.25">
      <c r="J65058" s="234"/>
      <c r="K65058" s="235"/>
    </row>
    <row r="65059" spans="10:11" s="126" customFormat="1" ht="14.25">
      <c r="J65059" s="234"/>
      <c r="K65059" s="235"/>
    </row>
    <row r="65060" spans="10:11" s="126" customFormat="1" ht="14.25">
      <c r="J65060" s="234"/>
      <c r="K65060" s="235"/>
    </row>
    <row r="65061" spans="10:11" s="126" customFormat="1" ht="14.25">
      <c r="J65061" s="234"/>
      <c r="K65061" s="235"/>
    </row>
    <row r="65062" spans="10:11" s="126" customFormat="1" ht="14.25">
      <c r="J65062" s="234"/>
      <c r="K65062" s="235"/>
    </row>
    <row r="65063" spans="10:11" s="126" customFormat="1" ht="14.25">
      <c r="J65063" s="234"/>
      <c r="K65063" s="235"/>
    </row>
    <row r="65064" spans="10:11" s="126" customFormat="1" ht="14.25">
      <c r="J65064" s="234"/>
      <c r="K65064" s="235"/>
    </row>
    <row r="65065" spans="10:11" s="126" customFormat="1" ht="14.25">
      <c r="J65065" s="234"/>
      <c r="K65065" s="235"/>
    </row>
    <row r="65066" spans="10:11" s="126" customFormat="1" ht="14.25">
      <c r="J65066" s="234"/>
      <c r="K65066" s="235"/>
    </row>
    <row r="65067" spans="10:11" s="126" customFormat="1" ht="14.25">
      <c r="J65067" s="234"/>
      <c r="K65067" s="235"/>
    </row>
    <row r="65068" spans="10:11" s="126" customFormat="1" ht="14.25">
      <c r="J65068" s="234"/>
      <c r="K65068" s="235"/>
    </row>
    <row r="65069" spans="10:11" s="126" customFormat="1" ht="14.25">
      <c r="J65069" s="234"/>
      <c r="K65069" s="235"/>
    </row>
    <row r="65070" spans="10:11" s="126" customFormat="1" ht="14.25">
      <c r="J65070" s="234"/>
      <c r="K65070" s="235"/>
    </row>
    <row r="65071" spans="10:11" s="126" customFormat="1" ht="14.25">
      <c r="J65071" s="234"/>
      <c r="K65071" s="235"/>
    </row>
    <row r="65072" spans="10:11" s="126" customFormat="1" ht="14.25">
      <c r="J65072" s="234"/>
      <c r="K65072" s="235"/>
    </row>
    <row r="65073" spans="10:11" s="126" customFormat="1" ht="14.25">
      <c r="J65073" s="234"/>
      <c r="K65073" s="235"/>
    </row>
    <row r="65074" spans="10:11" s="126" customFormat="1" ht="14.25">
      <c r="J65074" s="234"/>
      <c r="K65074" s="235"/>
    </row>
    <row r="65075" spans="10:11" s="126" customFormat="1" ht="14.25">
      <c r="J65075" s="234"/>
      <c r="K65075" s="235"/>
    </row>
    <row r="65076" spans="10:11" s="126" customFormat="1" ht="14.25">
      <c r="J65076" s="234"/>
      <c r="K65076" s="235"/>
    </row>
    <row r="65077" spans="10:11" s="126" customFormat="1" ht="14.25">
      <c r="J65077" s="234"/>
      <c r="K65077" s="235"/>
    </row>
    <row r="65078" spans="10:11" s="126" customFormat="1" ht="14.25">
      <c r="J65078" s="234"/>
      <c r="K65078" s="235"/>
    </row>
    <row r="65079" spans="10:11" s="126" customFormat="1" ht="14.25">
      <c r="J65079" s="234"/>
      <c r="K65079" s="235"/>
    </row>
    <row r="65080" spans="10:11" s="126" customFormat="1" ht="14.25">
      <c r="J65080" s="234"/>
      <c r="K65080" s="235"/>
    </row>
    <row r="65081" spans="10:11" s="126" customFormat="1" ht="14.25">
      <c r="J65081" s="234"/>
      <c r="K65081" s="235"/>
    </row>
    <row r="65082" spans="10:11" s="126" customFormat="1" ht="14.25">
      <c r="J65082" s="234"/>
      <c r="K65082" s="235"/>
    </row>
    <row r="65083" spans="10:11" s="126" customFormat="1" ht="14.25">
      <c r="J65083" s="234"/>
      <c r="K65083" s="235"/>
    </row>
    <row r="65084" spans="10:11" s="126" customFormat="1" ht="14.25">
      <c r="J65084" s="234"/>
      <c r="K65084" s="235"/>
    </row>
    <row r="65085" spans="10:11" s="126" customFormat="1" ht="14.25">
      <c r="J65085" s="234"/>
      <c r="K65085" s="235"/>
    </row>
    <row r="65086" spans="10:11" s="126" customFormat="1" ht="14.25">
      <c r="J65086" s="234"/>
      <c r="K65086" s="235"/>
    </row>
    <row r="65087" spans="10:11" s="126" customFormat="1" ht="14.25">
      <c r="J65087" s="234"/>
      <c r="K65087" s="235"/>
    </row>
    <row r="65088" spans="10:11" s="126" customFormat="1" ht="14.25">
      <c r="J65088" s="234"/>
      <c r="K65088" s="235"/>
    </row>
    <row r="65089" spans="10:11" s="126" customFormat="1" ht="14.25">
      <c r="J65089" s="234"/>
      <c r="K65089" s="235"/>
    </row>
    <row r="65090" spans="10:11" s="126" customFormat="1" ht="14.25">
      <c r="J65090" s="234"/>
      <c r="K65090" s="235"/>
    </row>
    <row r="65091" spans="10:11" s="126" customFormat="1" ht="14.25">
      <c r="J65091" s="234"/>
      <c r="K65091" s="235"/>
    </row>
    <row r="65092" spans="10:11" s="126" customFormat="1" ht="14.25">
      <c r="J65092" s="234"/>
      <c r="K65092" s="235"/>
    </row>
    <row r="65093" spans="10:11" s="126" customFormat="1" ht="14.25">
      <c r="J65093" s="234"/>
      <c r="K65093" s="235"/>
    </row>
    <row r="65094" spans="10:11" s="126" customFormat="1" ht="14.25">
      <c r="J65094" s="234"/>
      <c r="K65094" s="235"/>
    </row>
    <row r="65095" spans="10:11" s="126" customFormat="1" ht="14.25">
      <c r="J65095" s="234"/>
      <c r="K65095" s="235"/>
    </row>
    <row r="65096" spans="10:11" s="126" customFormat="1" ht="14.25">
      <c r="J65096" s="234"/>
      <c r="K65096" s="235"/>
    </row>
    <row r="65097" spans="10:11" s="126" customFormat="1" ht="14.25">
      <c r="J65097" s="234"/>
      <c r="K65097" s="235"/>
    </row>
    <row r="65098" spans="10:11" s="126" customFormat="1" ht="14.25">
      <c r="J65098" s="234"/>
      <c r="K65098" s="235"/>
    </row>
    <row r="65099" spans="10:11" s="126" customFormat="1" ht="14.25">
      <c r="J65099" s="234"/>
      <c r="K65099" s="235"/>
    </row>
    <row r="65100" spans="10:11" s="126" customFormat="1" ht="14.25">
      <c r="J65100" s="234"/>
      <c r="K65100" s="235"/>
    </row>
    <row r="65101" spans="10:11" s="126" customFormat="1" ht="14.25">
      <c r="J65101" s="234"/>
      <c r="K65101" s="235"/>
    </row>
    <row r="65102" spans="10:11" s="126" customFormat="1" ht="14.25">
      <c r="J65102" s="234"/>
      <c r="K65102" s="235"/>
    </row>
    <row r="65103" spans="10:11" s="126" customFormat="1" ht="14.25">
      <c r="J65103" s="234"/>
      <c r="K65103" s="235"/>
    </row>
    <row r="65104" spans="10:11" s="126" customFormat="1" ht="14.25">
      <c r="J65104" s="234"/>
      <c r="K65104" s="235"/>
    </row>
    <row r="65105" spans="10:11" s="126" customFormat="1" ht="14.25">
      <c r="J65105" s="234"/>
      <c r="K65105" s="235"/>
    </row>
    <row r="65106" spans="10:11" s="126" customFormat="1" ht="14.25">
      <c r="J65106" s="234"/>
      <c r="K65106" s="235"/>
    </row>
    <row r="65107" spans="10:11" s="126" customFormat="1" ht="14.25">
      <c r="J65107" s="234"/>
      <c r="K65107" s="235"/>
    </row>
    <row r="65108" spans="10:11" s="126" customFormat="1" ht="14.25">
      <c r="J65108" s="234"/>
      <c r="K65108" s="235"/>
    </row>
    <row r="65109" spans="10:11" s="126" customFormat="1" ht="14.25">
      <c r="J65109" s="234"/>
      <c r="K65109" s="235"/>
    </row>
    <row r="65110" spans="10:11" s="126" customFormat="1" ht="14.25">
      <c r="J65110" s="234"/>
      <c r="K65110" s="235"/>
    </row>
    <row r="65111" spans="10:11" s="126" customFormat="1" ht="14.25">
      <c r="J65111" s="234"/>
      <c r="K65111" s="235"/>
    </row>
    <row r="65112" spans="10:11" s="126" customFormat="1" ht="14.25">
      <c r="J65112" s="234"/>
      <c r="K65112" s="235"/>
    </row>
    <row r="65113" spans="10:11" s="126" customFormat="1" ht="14.25">
      <c r="J65113" s="234"/>
      <c r="K65113" s="235"/>
    </row>
    <row r="65114" spans="10:11" s="126" customFormat="1" ht="14.25">
      <c r="J65114" s="234"/>
      <c r="K65114" s="235"/>
    </row>
    <row r="65115" spans="10:11" s="126" customFormat="1" ht="14.25">
      <c r="J65115" s="234"/>
      <c r="K65115" s="235"/>
    </row>
    <row r="65116" spans="10:11" s="126" customFormat="1" ht="14.25">
      <c r="J65116" s="234"/>
      <c r="K65116" s="235"/>
    </row>
    <row r="65117" spans="10:11" s="126" customFormat="1" ht="14.25">
      <c r="J65117" s="234"/>
      <c r="K65117" s="235"/>
    </row>
    <row r="65118" spans="10:11" s="126" customFormat="1" ht="14.25">
      <c r="J65118" s="234"/>
      <c r="K65118" s="235"/>
    </row>
    <row r="65119" spans="10:11" s="126" customFormat="1" ht="14.25">
      <c r="J65119" s="234"/>
      <c r="K65119" s="235"/>
    </row>
    <row r="65120" spans="10:11" s="126" customFormat="1" ht="14.25">
      <c r="J65120" s="234"/>
      <c r="K65120" s="235"/>
    </row>
    <row r="65121" spans="10:11" s="126" customFormat="1" ht="14.25">
      <c r="J65121" s="234"/>
      <c r="K65121" s="235"/>
    </row>
    <row r="65122" spans="10:11" s="126" customFormat="1" ht="14.25">
      <c r="J65122" s="234"/>
      <c r="K65122" s="235"/>
    </row>
    <row r="65123" spans="10:11" s="126" customFormat="1" ht="14.25">
      <c r="J65123" s="234"/>
      <c r="K65123" s="235"/>
    </row>
    <row r="65124" spans="10:11" s="126" customFormat="1" ht="14.25">
      <c r="J65124" s="234"/>
      <c r="K65124" s="235"/>
    </row>
    <row r="65125" spans="10:11" s="126" customFormat="1" ht="14.25">
      <c r="J65125" s="234"/>
      <c r="K65125" s="235"/>
    </row>
    <row r="65126" spans="10:11" s="126" customFormat="1" ht="14.25">
      <c r="J65126" s="234"/>
      <c r="K65126" s="235"/>
    </row>
    <row r="65127" spans="10:11" s="126" customFormat="1" ht="14.25">
      <c r="J65127" s="234"/>
      <c r="K65127" s="235"/>
    </row>
    <row r="65128" spans="10:11" s="126" customFormat="1" ht="14.25">
      <c r="J65128" s="234"/>
      <c r="K65128" s="235"/>
    </row>
    <row r="65129" spans="10:11" s="126" customFormat="1" ht="14.25">
      <c r="J65129" s="234"/>
      <c r="K65129" s="235"/>
    </row>
    <row r="65130" spans="10:11" s="126" customFormat="1" ht="14.25">
      <c r="J65130" s="234"/>
      <c r="K65130" s="235"/>
    </row>
    <row r="65131" spans="10:11" s="126" customFormat="1" ht="14.25">
      <c r="J65131" s="234"/>
      <c r="K65131" s="235"/>
    </row>
    <row r="65132" spans="10:11" s="126" customFormat="1" ht="14.25">
      <c r="J65132" s="234"/>
      <c r="K65132" s="235"/>
    </row>
    <row r="65133" spans="10:11" s="126" customFormat="1" ht="14.25">
      <c r="J65133" s="234"/>
      <c r="K65133" s="235"/>
    </row>
    <row r="65134" spans="10:11" s="126" customFormat="1" ht="14.25">
      <c r="J65134" s="234"/>
      <c r="K65134" s="235"/>
    </row>
    <row r="65135" spans="10:11" s="126" customFormat="1" ht="14.25">
      <c r="J65135" s="234"/>
      <c r="K65135" s="235"/>
    </row>
    <row r="65136" spans="10:11" s="126" customFormat="1" ht="14.25">
      <c r="J65136" s="234"/>
      <c r="K65136" s="235"/>
    </row>
    <row r="65137" spans="10:11" s="126" customFormat="1" ht="14.25">
      <c r="J65137" s="234"/>
      <c r="K65137" s="235"/>
    </row>
    <row r="65138" spans="10:11" s="126" customFormat="1" ht="14.25">
      <c r="J65138" s="234"/>
      <c r="K65138" s="235"/>
    </row>
    <row r="65139" spans="10:11" s="126" customFormat="1" ht="14.25">
      <c r="J65139" s="234"/>
      <c r="K65139" s="235"/>
    </row>
    <row r="65140" spans="10:11" s="126" customFormat="1" ht="14.25">
      <c r="J65140" s="234"/>
      <c r="K65140" s="235"/>
    </row>
    <row r="65141" spans="10:11" s="126" customFormat="1" ht="14.25">
      <c r="J65141" s="234"/>
      <c r="K65141" s="235"/>
    </row>
    <row r="65142" spans="10:11" s="126" customFormat="1" ht="14.25">
      <c r="J65142" s="234"/>
      <c r="K65142" s="235"/>
    </row>
    <row r="65143" spans="10:11" s="126" customFormat="1" ht="14.25">
      <c r="J65143" s="234"/>
      <c r="K65143" s="235"/>
    </row>
    <row r="65144" spans="10:11" s="126" customFormat="1" ht="14.25">
      <c r="J65144" s="234"/>
      <c r="K65144" s="235"/>
    </row>
    <row r="65145" spans="10:11" s="126" customFormat="1" ht="14.25">
      <c r="J65145" s="234"/>
      <c r="K65145" s="235"/>
    </row>
    <row r="65146" spans="10:11" s="126" customFormat="1" ht="14.25">
      <c r="J65146" s="234"/>
      <c r="K65146" s="235"/>
    </row>
    <row r="65147" spans="10:11" s="126" customFormat="1" ht="14.25">
      <c r="J65147" s="234"/>
      <c r="K65147" s="235"/>
    </row>
    <row r="65148" spans="10:11" s="126" customFormat="1" ht="14.25">
      <c r="J65148" s="234"/>
      <c r="K65148" s="235"/>
    </row>
    <row r="65149" spans="10:11" s="126" customFormat="1" ht="14.25">
      <c r="J65149" s="234"/>
      <c r="K65149" s="235"/>
    </row>
    <row r="65150" spans="10:11" s="126" customFormat="1" ht="14.25">
      <c r="J65150" s="234"/>
      <c r="K65150" s="235"/>
    </row>
    <row r="65151" spans="10:11" s="126" customFormat="1" ht="14.25">
      <c r="J65151" s="234"/>
      <c r="K65151" s="235"/>
    </row>
    <row r="65152" spans="10:11" s="126" customFormat="1" ht="14.25">
      <c r="J65152" s="234"/>
      <c r="K65152" s="235"/>
    </row>
    <row r="65153" spans="10:11" s="126" customFormat="1" ht="14.25">
      <c r="J65153" s="234"/>
      <c r="K65153" s="235"/>
    </row>
    <row r="65154" spans="10:11" s="126" customFormat="1" ht="14.25">
      <c r="J65154" s="234"/>
      <c r="K65154" s="235"/>
    </row>
    <row r="65155" spans="10:11" s="126" customFormat="1" ht="14.25">
      <c r="J65155" s="234"/>
      <c r="K65155" s="235"/>
    </row>
    <row r="65156" spans="10:11" s="126" customFormat="1" ht="14.25">
      <c r="J65156" s="234"/>
      <c r="K65156" s="235"/>
    </row>
    <row r="65157" spans="10:11" s="126" customFormat="1" ht="14.25">
      <c r="J65157" s="234"/>
      <c r="K65157" s="235"/>
    </row>
    <row r="65158" spans="10:11" s="126" customFormat="1" ht="14.25">
      <c r="J65158" s="234"/>
      <c r="K65158" s="235"/>
    </row>
    <row r="65159" spans="10:11" s="126" customFormat="1" ht="14.25">
      <c r="J65159" s="234"/>
      <c r="K65159" s="235"/>
    </row>
    <row r="65160" spans="10:11" s="126" customFormat="1" ht="14.25">
      <c r="J65160" s="234"/>
      <c r="K65160" s="235"/>
    </row>
    <row r="65161" spans="10:11" s="126" customFormat="1" ht="14.25">
      <c r="J65161" s="234"/>
      <c r="K65161" s="235"/>
    </row>
    <row r="65162" spans="10:11" s="126" customFormat="1" ht="14.25">
      <c r="J65162" s="234"/>
      <c r="K65162" s="235"/>
    </row>
    <row r="65163" spans="10:11" s="126" customFormat="1" ht="14.25">
      <c r="J65163" s="234"/>
      <c r="K65163" s="235"/>
    </row>
    <row r="65164" spans="10:11" s="126" customFormat="1" ht="14.25">
      <c r="J65164" s="234"/>
      <c r="K65164" s="235"/>
    </row>
    <row r="65165" spans="10:11" s="126" customFormat="1" ht="14.25">
      <c r="J65165" s="234"/>
      <c r="K65165" s="235"/>
    </row>
    <row r="65166" spans="10:11" s="126" customFormat="1" ht="14.25">
      <c r="J65166" s="234"/>
      <c r="K65166" s="235"/>
    </row>
    <row r="65167" spans="10:11" s="126" customFormat="1" ht="14.25">
      <c r="J65167" s="234"/>
      <c r="K65167" s="235"/>
    </row>
    <row r="65168" spans="10:11" s="126" customFormat="1" ht="14.25">
      <c r="J65168" s="234"/>
      <c r="K65168" s="235"/>
    </row>
    <row r="65169" spans="10:11" s="126" customFormat="1" ht="14.25">
      <c r="J65169" s="234"/>
      <c r="K65169" s="235"/>
    </row>
    <row r="65170" spans="10:11" s="126" customFormat="1" ht="14.25">
      <c r="J65170" s="234"/>
      <c r="K65170" s="235"/>
    </row>
    <row r="65171" spans="10:11" s="126" customFormat="1" ht="14.25">
      <c r="J65171" s="234"/>
      <c r="K65171" s="235"/>
    </row>
    <row r="65172" spans="10:11" s="126" customFormat="1" ht="14.25">
      <c r="J65172" s="234"/>
      <c r="K65172" s="235"/>
    </row>
    <row r="65173" spans="10:11" s="126" customFormat="1" ht="14.25">
      <c r="J65173" s="234"/>
      <c r="K65173" s="235"/>
    </row>
    <row r="65174" spans="10:11" s="126" customFormat="1" ht="14.25">
      <c r="J65174" s="234"/>
      <c r="K65174" s="235"/>
    </row>
    <row r="65175" spans="10:11" s="126" customFormat="1" ht="14.25">
      <c r="J65175" s="234"/>
      <c r="K65175" s="235"/>
    </row>
    <row r="65176" spans="10:11" s="126" customFormat="1" ht="14.25">
      <c r="J65176" s="234"/>
      <c r="K65176" s="235"/>
    </row>
    <row r="65177" spans="10:11" s="126" customFormat="1" ht="14.25">
      <c r="J65177" s="234"/>
      <c r="K65177" s="235"/>
    </row>
    <row r="65178" spans="10:11" s="126" customFormat="1" ht="14.25">
      <c r="J65178" s="234"/>
      <c r="K65178" s="235"/>
    </row>
    <row r="65179" spans="10:11" s="126" customFormat="1" ht="14.25">
      <c r="J65179" s="234"/>
      <c r="K65179" s="235"/>
    </row>
    <row r="65180" spans="10:11" s="126" customFormat="1" ht="14.25">
      <c r="J65180" s="234"/>
      <c r="K65180" s="235"/>
    </row>
    <row r="65181" spans="10:11" s="126" customFormat="1" ht="14.25">
      <c r="J65181" s="234"/>
      <c r="K65181" s="235"/>
    </row>
    <row r="65182" spans="10:11" s="126" customFormat="1" ht="14.25">
      <c r="J65182" s="234"/>
      <c r="K65182" s="235"/>
    </row>
    <row r="65183" spans="10:11" s="126" customFormat="1" ht="14.25">
      <c r="J65183" s="234"/>
      <c r="K65183" s="235"/>
    </row>
    <row r="65184" spans="10:11" s="126" customFormat="1" ht="14.25">
      <c r="J65184" s="234"/>
      <c r="K65184" s="235"/>
    </row>
    <row r="65185" spans="10:11" s="126" customFormat="1" ht="14.25">
      <c r="J65185" s="234"/>
      <c r="K65185" s="235"/>
    </row>
    <row r="65186" spans="10:11" s="126" customFormat="1" ht="14.25">
      <c r="J65186" s="234"/>
      <c r="K65186" s="235"/>
    </row>
    <row r="65187" spans="10:11" s="126" customFormat="1" ht="14.25">
      <c r="J65187" s="234"/>
      <c r="K65187" s="235"/>
    </row>
    <row r="65188" spans="10:11" s="126" customFormat="1" ht="14.25">
      <c r="J65188" s="234"/>
      <c r="K65188" s="235"/>
    </row>
    <row r="65189" spans="10:11" s="126" customFormat="1" ht="14.25">
      <c r="J65189" s="234"/>
      <c r="K65189" s="235"/>
    </row>
    <row r="65190" spans="10:11" s="126" customFormat="1" ht="14.25">
      <c r="J65190" s="234"/>
      <c r="K65190" s="235"/>
    </row>
    <row r="65191" spans="10:11" s="126" customFormat="1" ht="14.25">
      <c r="J65191" s="234"/>
      <c r="K65191" s="235"/>
    </row>
    <row r="65192" spans="10:11" s="126" customFormat="1" ht="14.25">
      <c r="J65192" s="234"/>
      <c r="K65192" s="235"/>
    </row>
    <row r="65193" spans="10:11" s="126" customFormat="1" ht="14.25">
      <c r="J65193" s="234"/>
      <c r="K65193" s="235"/>
    </row>
    <row r="65194" spans="10:11" s="126" customFormat="1" ht="14.25">
      <c r="J65194" s="234"/>
      <c r="K65194" s="235"/>
    </row>
    <row r="65195" spans="10:11" s="126" customFormat="1" ht="14.25">
      <c r="J65195" s="234"/>
      <c r="K65195" s="235"/>
    </row>
    <row r="65196" spans="10:11" s="126" customFormat="1" ht="14.25">
      <c r="J65196" s="234"/>
      <c r="K65196" s="235"/>
    </row>
    <row r="65197" spans="10:11" s="126" customFormat="1" ht="14.25">
      <c r="J65197" s="234"/>
      <c r="K65197" s="235"/>
    </row>
    <row r="65198" spans="10:11" s="126" customFormat="1" ht="14.25">
      <c r="J65198" s="234"/>
      <c r="K65198" s="235"/>
    </row>
    <row r="65199" spans="10:11" s="126" customFormat="1" ht="14.25">
      <c r="J65199" s="234"/>
      <c r="K65199" s="235"/>
    </row>
    <row r="65200" spans="10:11" s="126" customFormat="1" ht="14.25">
      <c r="J65200" s="234"/>
      <c r="K65200" s="235"/>
    </row>
    <row r="65201" spans="10:11" s="126" customFormat="1" ht="14.25">
      <c r="J65201" s="234"/>
      <c r="K65201" s="235"/>
    </row>
    <row r="65202" spans="10:11" s="126" customFormat="1" ht="14.25">
      <c r="J65202" s="234"/>
      <c r="K65202" s="235"/>
    </row>
    <row r="65203" spans="10:11" s="126" customFormat="1" ht="14.25">
      <c r="J65203" s="234"/>
      <c r="K65203" s="235"/>
    </row>
    <row r="65204" spans="10:11" s="126" customFormat="1" ht="14.25">
      <c r="J65204" s="234"/>
      <c r="K65204" s="235"/>
    </row>
    <row r="65205" spans="10:11" s="126" customFormat="1" ht="14.25">
      <c r="J65205" s="234"/>
      <c r="K65205" s="235"/>
    </row>
    <row r="65206" spans="10:11" s="126" customFormat="1" ht="14.25">
      <c r="J65206" s="234"/>
      <c r="K65206" s="235"/>
    </row>
    <row r="65207" spans="10:11" s="126" customFormat="1" ht="14.25">
      <c r="J65207" s="234"/>
      <c r="K65207" s="235"/>
    </row>
    <row r="65208" spans="10:11" s="126" customFormat="1" ht="14.25">
      <c r="J65208" s="234"/>
      <c r="K65208" s="235"/>
    </row>
    <row r="65209" spans="10:11" s="126" customFormat="1" ht="14.25">
      <c r="J65209" s="234"/>
      <c r="K65209" s="235"/>
    </row>
    <row r="65210" spans="10:11" s="126" customFormat="1" ht="14.25">
      <c r="J65210" s="234"/>
      <c r="K65210" s="235"/>
    </row>
    <row r="65211" spans="10:11" s="126" customFormat="1" ht="14.25">
      <c r="J65211" s="234"/>
      <c r="K65211" s="235"/>
    </row>
    <row r="65212" spans="10:11" s="126" customFormat="1" ht="14.25">
      <c r="J65212" s="234"/>
      <c r="K65212" s="235"/>
    </row>
    <row r="65213" spans="10:11" s="126" customFormat="1" ht="14.25">
      <c r="J65213" s="234"/>
      <c r="K65213" s="235"/>
    </row>
    <row r="65214" spans="10:11" s="126" customFormat="1" ht="14.25">
      <c r="J65214" s="234"/>
      <c r="K65214" s="235"/>
    </row>
    <row r="65215" spans="10:11" s="126" customFormat="1" ht="14.25">
      <c r="J65215" s="234"/>
      <c r="K65215" s="235"/>
    </row>
    <row r="65216" spans="10:11" s="126" customFormat="1" ht="14.25">
      <c r="J65216" s="234"/>
      <c r="K65216" s="235"/>
    </row>
    <row r="65217" spans="10:11" s="126" customFormat="1" ht="14.25">
      <c r="J65217" s="234"/>
      <c r="K65217" s="235"/>
    </row>
    <row r="65218" spans="10:11" s="126" customFormat="1" ht="14.25">
      <c r="J65218" s="234"/>
      <c r="K65218" s="235"/>
    </row>
    <row r="65219" spans="10:11" s="126" customFormat="1" ht="14.25">
      <c r="J65219" s="234"/>
      <c r="K65219" s="235"/>
    </row>
    <row r="65220" spans="10:11" s="126" customFormat="1" ht="14.25">
      <c r="J65220" s="234"/>
      <c r="K65220" s="235"/>
    </row>
    <row r="65221" spans="10:11" s="126" customFormat="1" ht="14.25">
      <c r="J65221" s="234"/>
      <c r="K65221" s="235"/>
    </row>
    <row r="65222" spans="10:11" s="126" customFormat="1" ht="14.25">
      <c r="J65222" s="234"/>
      <c r="K65222" s="235"/>
    </row>
    <row r="65223" spans="10:11" s="126" customFormat="1" ht="14.25">
      <c r="J65223" s="234"/>
      <c r="K65223" s="235"/>
    </row>
    <row r="65224" spans="10:11" s="126" customFormat="1" ht="14.25">
      <c r="J65224" s="234"/>
      <c r="K65224" s="235"/>
    </row>
    <row r="65225" spans="10:11" s="126" customFormat="1" ht="14.25">
      <c r="J65225" s="234"/>
      <c r="K65225" s="235"/>
    </row>
    <row r="65226" spans="10:11" s="126" customFormat="1" ht="14.25">
      <c r="J65226" s="234"/>
      <c r="K65226" s="235"/>
    </row>
    <row r="65227" spans="10:11" s="126" customFormat="1" ht="14.25">
      <c r="J65227" s="234"/>
      <c r="K65227" s="235"/>
    </row>
    <row r="65228" spans="10:11" s="126" customFormat="1" ht="14.25">
      <c r="J65228" s="234"/>
      <c r="K65228" s="235"/>
    </row>
    <row r="65229" spans="10:11" s="126" customFormat="1" ht="14.25">
      <c r="J65229" s="234"/>
      <c r="K65229" s="235"/>
    </row>
    <row r="65230" spans="10:11" s="126" customFormat="1" ht="14.25">
      <c r="J65230" s="234"/>
      <c r="K65230" s="235"/>
    </row>
    <row r="65231" spans="10:11" s="126" customFormat="1" ht="14.25">
      <c r="J65231" s="234"/>
      <c r="K65231" s="235"/>
    </row>
    <row r="65232" spans="10:11" s="126" customFormat="1" ht="14.25">
      <c r="J65232" s="234"/>
      <c r="K65232" s="235"/>
    </row>
    <row r="65233" spans="10:11" s="126" customFormat="1" ht="14.25">
      <c r="J65233" s="234"/>
      <c r="K65233" s="235"/>
    </row>
    <row r="65234" spans="10:11" s="126" customFormat="1" ht="14.25">
      <c r="J65234" s="234"/>
      <c r="K65234" s="235"/>
    </row>
    <row r="65235" spans="10:11" s="126" customFormat="1" ht="14.25">
      <c r="J65235" s="234"/>
      <c r="K65235" s="235"/>
    </row>
    <row r="65236" spans="10:11" s="126" customFormat="1" ht="14.25">
      <c r="J65236" s="234"/>
      <c r="K65236" s="235"/>
    </row>
    <row r="65237" spans="10:11" s="126" customFormat="1" ht="14.25">
      <c r="J65237" s="234"/>
      <c r="K65237" s="235"/>
    </row>
    <row r="65238" spans="10:11" s="126" customFormat="1" ht="14.25">
      <c r="J65238" s="234"/>
      <c r="K65238" s="235"/>
    </row>
    <row r="65239" spans="10:11" s="126" customFormat="1" ht="14.25">
      <c r="J65239" s="234"/>
      <c r="K65239" s="235"/>
    </row>
    <row r="65240" spans="10:11" s="126" customFormat="1" ht="14.25">
      <c r="J65240" s="234"/>
      <c r="K65240" s="235"/>
    </row>
    <row r="65241" spans="10:11" s="126" customFormat="1" ht="14.25">
      <c r="J65241" s="234"/>
      <c r="K65241" s="235"/>
    </row>
    <row r="65242" spans="10:11" s="126" customFormat="1" ht="14.25">
      <c r="J65242" s="234"/>
      <c r="K65242" s="235"/>
    </row>
    <row r="65243" spans="10:11" s="126" customFormat="1" ht="14.25">
      <c r="J65243" s="234"/>
      <c r="K65243" s="235"/>
    </row>
    <row r="65244" spans="10:11" s="126" customFormat="1" ht="14.25">
      <c r="J65244" s="234"/>
      <c r="K65244" s="235"/>
    </row>
    <row r="65245" spans="10:11" s="126" customFormat="1" ht="14.25">
      <c r="J65245" s="234"/>
      <c r="K65245" s="235"/>
    </row>
    <row r="65246" spans="10:11" s="126" customFormat="1" ht="14.25">
      <c r="J65246" s="234"/>
      <c r="K65246" s="235"/>
    </row>
    <row r="65247" spans="10:11" s="126" customFormat="1" ht="14.25">
      <c r="J65247" s="234"/>
      <c r="K65247" s="235"/>
    </row>
    <row r="65248" spans="10:11" s="126" customFormat="1" ht="14.25">
      <c r="J65248" s="234"/>
      <c r="K65248" s="235"/>
    </row>
    <row r="65249" spans="10:11" s="126" customFormat="1" ht="14.25">
      <c r="J65249" s="234"/>
      <c r="K65249" s="235"/>
    </row>
    <row r="65250" spans="10:11" s="126" customFormat="1" ht="14.25">
      <c r="J65250" s="234"/>
      <c r="K65250" s="235"/>
    </row>
    <row r="65251" spans="10:11" s="126" customFormat="1" ht="14.25">
      <c r="J65251" s="234"/>
      <c r="K65251" s="235"/>
    </row>
    <row r="65252" spans="10:11" s="126" customFormat="1" ht="14.25">
      <c r="J65252" s="234"/>
      <c r="K65252" s="235"/>
    </row>
    <row r="65253" spans="10:11" s="126" customFormat="1" ht="14.25">
      <c r="J65253" s="234"/>
      <c r="K65253" s="235"/>
    </row>
    <row r="65254" spans="10:11" s="126" customFormat="1" ht="14.25">
      <c r="J65254" s="234"/>
      <c r="K65254" s="235"/>
    </row>
    <row r="65255" spans="10:11" s="126" customFormat="1" ht="14.25">
      <c r="J65255" s="234"/>
      <c r="K65255" s="235"/>
    </row>
    <row r="65256" spans="10:11" s="126" customFormat="1" ht="14.25">
      <c r="J65256" s="234"/>
      <c r="K65256" s="235"/>
    </row>
    <row r="65257" spans="10:11" s="126" customFormat="1" ht="14.25">
      <c r="J65257" s="234"/>
      <c r="K65257" s="235"/>
    </row>
    <row r="65258" spans="10:11" s="126" customFormat="1" ht="14.25">
      <c r="J65258" s="234"/>
      <c r="K65258" s="235"/>
    </row>
    <row r="65259" spans="10:11" s="126" customFormat="1" ht="14.25">
      <c r="J65259" s="234"/>
      <c r="K65259" s="235"/>
    </row>
    <row r="65260" spans="10:11" s="126" customFormat="1" ht="14.25">
      <c r="J65260" s="234"/>
      <c r="K65260" s="235"/>
    </row>
    <row r="65261" spans="10:11" s="126" customFormat="1" ht="14.25">
      <c r="J65261" s="234"/>
      <c r="K65261" s="235"/>
    </row>
    <row r="65262" spans="1:31" s="123" customFormat="1" ht="14.25">
      <c r="A65262" s="127"/>
      <c r="F65262" s="128"/>
      <c r="J65262" s="129"/>
      <c r="K65262" s="130"/>
      <c r="AE65262" s="128"/>
    </row>
    <row r="65263" spans="1:31" s="123" customFormat="1" ht="14.25">
      <c r="A65263" s="127"/>
      <c r="F65263" s="128"/>
      <c r="J65263" s="129"/>
      <c r="K65263" s="130"/>
      <c r="AE65263" s="128"/>
    </row>
    <row r="65264" spans="1:31" s="123" customFormat="1" ht="14.25">
      <c r="A65264" s="127"/>
      <c r="F65264" s="128"/>
      <c r="J65264" s="129"/>
      <c r="K65264" s="130"/>
      <c r="AE65264" s="128"/>
    </row>
    <row r="65265" spans="1:31" s="123" customFormat="1" ht="14.25">
      <c r="A65265" s="127"/>
      <c r="F65265" s="128"/>
      <c r="J65265" s="129"/>
      <c r="K65265" s="130"/>
      <c r="AE65265" s="128"/>
    </row>
    <row r="65266" spans="1:31" s="123" customFormat="1" ht="14.25">
      <c r="A65266" s="127"/>
      <c r="F65266" s="128"/>
      <c r="J65266" s="129"/>
      <c r="K65266" s="130"/>
      <c r="AE65266" s="128"/>
    </row>
    <row r="65267" spans="1:31" s="123" customFormat="1" ht="14.25">
      <c r="A65267" s="127"/>
      <c r="F65267" s="128"/>
      <c r="J65267" s="129"/>
      <c r="K65267" s="130"/>
      <c r="AE65267" s="128"/>
    </row>
    <row r="65268" spans="1:31" s="123" customFormat="1" ht="14.25">
      <c r="A65268" s="127"/>
      <c r="F65268" s="128"/>
      <c r="J65268" s="129"/>
      <c r="K65268" s="130"/>
      <c r="AE65268" s="128"/>
    </row>
    <row r="65269" spans="1:31" s="123" customFormat="1" ht="14.25">
      <c r="A65269" s="127"/>
      <c r="F65269" s="128"/>
      <c r="J65269" s="129"/>
      <c r="K65269" s="130"/>
      <c r="AE65269" s="128"/>
    </row>
    <row r="65270" spans="1:31" s="123" customFormat="1" ht="14.25">
      <c r="A65270" s="127"/>
      <c r="F65270" s="128"/>
      <c r="J65270" s="129"/>
      <c r="K65270" s="130"/>
      <c r="AE65270" s="128"/>
    </row>
    <row r="65271" spans="1:31" s="123" customFormat="1" ht="14.25">
      <c r="A65271" s="127"/>
      <c r="F65271" s="128"/>
      <c r="J65271" s="129"/>
      <c r="K65271" s="130"/>
      <c r="AE65271" s="128"/>
    </row>
    <row r="65272" spans="1:31" s="123" customFormat="1" ht="14.25">
      <c r="A65272" s="127"/>
      <c r="F65272" s="128"/>
      <c r="J65272" s="129"/>
      <c r="K65272" s="130"/>
      <c r="AE65272" s="128"/>
    </row>
    <row r="65273" spans="1:31" s="123" customFormat="1" ht="14.25">
      <c r="A65273" s="127"/>
      <c r="F65273" s="128"/>
      <c r="J65273" s="129"/>
      <c r="K65273" s="130"/>
      <c r="AE65273" s="128"/>
    </row>
    <row r="65274" spans="1:31" s="123" customFormat="1" ht="14.25">
      <c r="A65274" s="127"/>
      <c r="F65274" s="128"/>
      <c r="J65274" s="129"/>
      <c r="K65274" s="130"/>
      <c r="AE65274" s="128"/>
    </row>
    <row r="65275" spans="1:31" s="123" customFormat="1" ht="14.25">
      <c r="A65275" s="127"/>
      <c r="F65275" s="128"/>
      <c r="J65275" s="129"/>
      <c r="K65275" s="130"/>
      <c r="AE65275" s="128"/>
    </row>
    <row r="65276" spans="1:31" s="123" customFormat="1" ht="14.25">
      <c r="A65276" s="127"/>
      <c r="F65276" s="128"/>
      <c r="J65276" s="129"/>
      <c r="K65276" s="130"/>
      <c r="AE65276" s="128"/>
    </row>
    <row r="65277" spans="1:31" s="123" customFormat="1" ht="14.25">
      <c r="A65277" s="127"/>
      <c r="F65277" s="128"/>
      <c r="J65277" s="129"/>
      <c r="K65277" s="130"/>
      <c r="AE65277" s="128"/>
    </row>
    <row r="65278" spans="1:31" s="123" customFormat="1" ht="14.25">
      <c r="A65278" s="127"/>
      <c r="F65278" s="128"/>
      <c r="J65278" s="129"/>
      <c r="K65278" s="130"/>
      <c r="AE65278" s="128"/>
    </row>
    <row r="65279" spans="1:31" s="123" customFormat="1" ht="14.25">
      <c r="A65279" s="127"/>
      <c r="F65279" s="128"/>
      <c r="J65279" s="129"/>
      <c r="K65279" s="130"/>
      <c r="AE65279" s="128"/>
    </row>
    <row r="65280" spans="1:31" s="123" customFormat="1" ht="14.25">
      <c r="A65280" s="127"/>
      <c r="F65280" s="128"/>
      <c r="J65280" s="129"/>
      <c r="K65280" s="130"/>
      <c r="AE65280" s="128"/>
    </row>
    <row r="65281" spans="1:31" s="123" customFormat="1" ht="14.25">
      <c r="A65281" s="127"/>
      <c r="F65281" s="128"/>
      <c r="J65281" s="129"/>
      <c r="K65281" s="130"/>
      <c r="AE65281" s="128"/>
    </row>
    <row r="65282" spans="1:31" s="123" customFormat="1" ht="14.25">
      <c r="A65282" s="127"/>
      <c r="F65282" s="128"/>
      <c r="J65282" s="129"/>
      <c r="K65282" s="130"/>
      <c r="AE65282" s="128"/>
    </row>
    <row r="65283" spans="1:31" s="123" customFormat="1" ht="14.25">
      <c r="A65283" s="127"/>
      <c r="F65283" s="128"/>
      <c r="J65283" s="129"/>
      <c r="K65283" s="130"/>
      <c r="AE65283" s="128"/>
    </row>
    <row r="65284" spans="1:31" s="123" customFormat="1" ht="14.25">
      <c r="A65284" s="127"/>
      <c r="F65284" s="128"/>
      <c r="J65284" s="129"/>
      <c r="K65284" s="130"/>
      <c r="AE65284" s="128"/>
    </row>
    <row r="65285" spans="1:31" s="123" customFormat="1" ht="14.25">
      <c r="A65285" s="127"/>
      <c r="F65285" s="128"/>
      <c r="J65285" s="129"/>
      <c r="K65285" s="130"/>
      <c r="AE65285" s="128"/>
    </row>
    <row r="65286" spans="1:254" s="123" customFormat="1" ht="14.25">
      <c r="A65286" s="127"/>
      <c r="F65286" s="128"/>
      <c r="J65286" s="129"/>
      <c r="K65286" s="130"/>
      <c r="AE65286" s="128"/>
      <c r="IQ65286" s="126"/>
      <c r="IR65286" s="126"/>
      <c r="IS65286" s="126"/>
      <c r="IT65286" s="126"/>
    </row>
    <row r="65287" spans="1:254" s="123" customFormat="1" ht="14.25">
      <c r="A65287" s="127"/>
      <c r="F65287" s="128"/>
      <c r="J65287" s="129"/>
      <c r="K65287" s="130"/>
      <c r="AE65287" s="128"/>
      <c r="IQ65287" s="126"/>
      <c r="IR65287" s="126"/>
      <c r="IS65287" s="126"/>
      <c r="IT65287" s="126"/>
    </row>
    <row r="65288" spans="1:254" s="123" customFormat="1" ht="14.25">
      <c r="A65288" s="127"/>
      <c r="F65288" s="128"/>
      <c r="J65288" s="129"/>
      <c r="K65288" s="130"/>
      <c r="AE65288" s="128"/>
      <c r="IQ65288" s="126"/>
      <c r="IR65288" s="126"/>
      <c r="IS65288" s="126"/>
      <c r="IT65288" s="126"/>
    </row>
    <row r="65289" spans="1:254" s="123" customFormat="1" ht="14.25">
      <c r="A65289" s="127"/>
      <c r="F65289" s="128"/>
      <c r="J65289" s="129"/>
      <c r="K65289" s="130"/>
      <c r="AE65289" s="128"/>
      <c r="IQ65289" s="126"/>
      <c r="IR65289" s="126"/>
      <c r="IS65289" s="126"/>
      <c r="IT65289" s="126"/>
    </row>
    <row r="65290" spans="1:254" s="123" customFormat="1" ht="14.25">
      <c r="A65290" s="127"/>
      <c r="F65290" s="128"/>
      <c r="J65290" s="129"/>
      <c r="K65290" s="130"/>
      <c r="AE65290" s="128"/>
      <c r="IQ65290" s="126"/>
      <c r="IR65290" s="126"/>
      <c r="IS65290" s="126"/>
      <c r="IT65290" s="126"/>
    </row>
    <row r="65291" spans="1:254" s="123" customFormat="1" ht="14.25">
      <c r="A65291" s="127"/>
      <c r="F65291" s="128"/>
      <c r="J65291" s="129"/>
      <c r="K65291" s="130"/>
      <c r="AE65291" s="128"/>
      <c r="IQ65291" s="126"/>
      <c r="IR65291" s="126"/>
      <c r="IS65291" s="126"/>
      <c r="IT65291" s="126"/>
    </row>
    <row r="65292" spans="1:254" s="123" customFormat="1" ht="14.25">
      <c r="A65292" s="127"/>
      <c r="F65292" s="128"/>
      <c r="J65292" s="129"/>
      <c r="K65292" s="130"/>
      <c r="AE65292" s="128"/>
      <c r="IQ65292" s="126"/>
      <c r="IR65292" s="126"/>
      <c r="IS65292" s="126"/>
      <c r="IT65292" s="126"/>
    </row>
    <row r="65293" spans="1:254" s="123" customFormat="1" ht="14.25">
      <c r="A65293" s="127"/>
      <c r="F65293" s="128"/>
      <c r="J65293" s="129"/>
      <c r="K65293" s="130"/>
      <c r="AE65293" s="128"/>
      <c r="IQ65293" s="126"/>
      <c r="IR65293" s="126"/>
      <c r="IS65293" s="126"/>
      <c r="IT65293" s="126"/>
    </row>
    <row r="65294" spans="1:254" s="123" customFormat="1" ht="14.25">
      <c r="A65294" s="127"/>
      <c r="F65294" s="128"/>
      <c r="J65294" s="129"/>
      <c r="K65294" s="130"/>
      <c r="AE65294" s="128"/>
      <c r="IQ65294" s="126"/>
      <c r="IR65294" s="126"/>
      <c r="IS65294" s="126"/>
      <c r="IT65294" s="126"/>
    </row>
    <row r="65295" spans="1:254" s="123" customFormat="1" ht="14.25">
      <c r="A65295" s="127"/>
      <c r="F65295" s="128"/>
      <c r="J65295" s="129"/>
      <c r="K65295" s="130"/>
      <c r="AE65295" s="128"/>
      <c r="IQ65295" s="126"/>
      <c r="IR65295" s="126"/>
      <c r="IS65295" s="126"/>
      <c r="IT65295" s="126"/>
    </row>
    <row r="65296" spans="1:254" s="123" customFormat="1" ht="14.25">
      <c r="A65296" s="127"/>
      <c r="F65296" s="128"/>
      <c r="J65296" s="129"/>
      <c r="K65296" s="130"/>
      <c r="AE65296" s="128"/>
      <c r="IQ65296" s="126"/>
      <c r="IR65296" s="126"/>
      <c r="IS65296" s="126"/>
      <c r="IT65296" s="126"/>
    </row>
    <row r="65297" spans="1:254" s="123" customFormat="1" ht="14.25">
      <c r="A65297" s="127"/>
      <c r="F65297" s="128"/>
      <c r="J65297" s="129"/>
      <c r="K65297" s="130"/>
      <c r="AE65297" s="128"/>
      <c r="IQ65297" s="126"/>
      <c r="IR65297" s="126"/>
      <c r="IS65297" s="126"/>
      <c r="IT65297" s="126"/>
    </row>
    <row r="65298" spans="1:254" s="123" customFormat="1" ht="14.25">
      <c r="A65298" s="127"/>
      <c r="F65298" s="128"/>
      <c r="J65298" s="129"/>
      <c r="K65298" s="130"/>
      <c r="AE65298" s="128"/>
      <c r="IQ65298" s="126"/>
      <c r="IR65298" s="126"/>
      <c r="IS65298" s="126"/>
      <c r="IT65298" s="126"/>
    </row>
    <row r="65299" spans="1:254" s="123" customFormat="1" ht="14.25">
      <c r="A65299" s="127"/>
      <c r="F65299" s="128"/>
      <c r="J65299" s="129"/>
      <c r="K65299" s="130"/>
      <c r="AE65299" s="128"/>
      <c r="IQ65299" s="126"/>
      <c r="IR65299" s="126"/>
      <c r="IS65299" s="126"/>
      <c r="IT65299" s="126"/>
    </row>
    <row r="65300" spans="1:254" s="123" customFormat="1" ht="14.25">
      <c r="A65300" s="127"/>
      <c r="F65300" s="128"/>
      <c r="J65300" s="129"/>
      <c r="K65300" s="130"/>
      <c r="AE65300" s="128"/>
      <c r="IQ65300" s="126"/>
      <c r="IR65300" s="126"/>
      <c r="IS65300" s="126"/>
      <c r="IT65300" s="126"/>
    </row>
    <row r="65301" spans="1:254" s="123" customFormat="1" ht="14.25">
      <c r="A65301" s="127"/>
      <c r="F65301" s="128"/>
      <c r="J65301" s="129"/>
      <c r="K65301" s="130"/>
      <c r="AE65301" s="128"/>
      <c r="IQ65301" s="126"/>
      <c r="IR65301" s="126"/>
      <c r="IS65301" s="126"/>
      <c r="IT65301" s="126"/>
    </row>
    <row r="65302" spans="1:254" s="123" customFormat="1" ht="14.25">
      <c r="A65302" s="127"/>
      <c r="F65302" s="128"/>
      <c r="J65302" s="129"/>
      <c r="K65302" s="130"/>
      <c r="AE65302" s="128"/>
      <c r="IQ65302" s="126"/>
      <c r="IR65302" s="126"/>
      <c r="IS65302" s="126"/>
      <c r="IT65302" s="126"/>
    </row>
    <row r="65303" spans="1:254" s="123" customFormat="1" ht="14.25">
      <c r="A65303" s="127"/>
      <c r="F65303" s="128"/>
      <c r="J65303" s="129"/>
      <c r="K65303" s="130"/>
      <c r="AE65303" s="128"/>
      <c r="IQ65303" s="126"/>
      <c r="IR65303" s="126"/>
      <c r="IS65303" s="126"/>
      <c r="IT65303" s="126"/>
    </row>
    <row r="65304" spans="1:254" s="123" customFormat="1" ht="14.25">
      <c r="A65304" s="127"/>
      <c r="F65304" s="128"/>
      <c r="J65304" s="129"/>
      <c r="K65304" s="130"/>
      <c r="AE65304" s="128"/>
      <c r="IQ65304" s="126"/>
      <c r="IR65304" s="126"/>
      <c r="IS65304" s="126"/>
      <c r="IT65304" s="126"/>
    </row>
    <row r="65305" spans="1:254" s="123" customFormat="1" ht="14.25">
      <c r="A65305" s="127"/>
      <c r="F65305" s="128"/>
      <c r="J65305" s="129"/>
      <c r="K65305" s="130"/>
      <c r="AE65305" s="128"/>
      <c r="IQ65305" s="126"/>
      <c r="IR65305" s="126"/>
      <c r="IS65305" s="126"/>
      <c r="IT65305" s="126"/>
    </row>
    <row r="65306" spans="1:254" s="123" customFormat="1" ht="14.25">
      <c r="A65306" s="127"/>
      <c r="F65306" s="128"/>
      <c r="J65306" s="129"/>
      <c r="K65306" s="130"/>
      <c r="AE65306" s="128"/>
      <c r="IQ65306" s="126"/>
      <c r="IR65306" s="126"/>
      <c r="IS65306" s="126"/>
      <c r="IT65306" s="126"/>
    </row>
    <row r="65307" spans="1:254" s="123" customFormat="1" ht="14.25">
      <c r="A65307" s="127"/>
      <c r="F65307" s="128"/>
      <c r="J65307" s="129"/>
      <c r="K65307" s="130"/>
      <c r="AE65307" s="128"/>
      <c r="IQ65307" s="126"/>
      <c r="IR65307" s="126"/>
      <c r="IS65307" s="126"/>
      <c r="IT65307" s="126"/>
    </row>
    <row r="65308" spans="1:254" s="123" customFormat="1" ht="14.25">
      <c r="A65308" s="127"/>
      <c r="F65308" s="128"/>
      <c r="J65308" s="129"/>
      <c r="K65308" s="130"/>
      <c r="AE65308" s="128"/>
      <c r="IQ65308" s="126"/>
      <c r="IR65308" s="126"/>
      <c r="IS65308" s="126"/>
      <c r="IT65308" s="126"/>
    </row>
    <row r="65309" spans="1:254" s="123" customFormat="1" ht="14.25">
      <c r="A65309" s="127"/>
      <c r="F65309" s="128"/>
      <c r="J65309" s="129"/>
      <c r="K65309" s="130"/>
      <c r="AE65309" s="128"/>
      <c r="IQ65309" s="126"/>
      <c r="IR65309" s="126"/>
      <c r="IS65309" s="126"/>
      <c r="IT65309" s="126"/>
    </row>
    <row r="65310" spans="1:254" s="123" customFormat="1" ht="14.25">
      <c r="A65310" s="127"/>
      <c r="F65310" s="128"/>
      <c r="J65310" s="129"/>
      <c r="K65310" s="130"/>
      <c r="AE65310" s="128"/>
      <c r="IQ65310" s="126"/>
      <c r="IR65310" s="126"/>
      <c r="IS65310" s="126"/>
      <c r="IT65310" s="126"/>
    </row>
    <row r="65311" spans="1:254" s="123" customFormat="1" ht="14.25">
      <c r="A65311" s="127"/>
      <c r="F65311" s="128"/>
      <c r="J65311" s="129"/>
      <c r="K65311" s="130"/>
      <c r="AE65311" s="128"/>
      <c r="IQ65311" s="126"/>
      <c r="IR65311" s="126"/>
      <c r="IS65311" s="126"/>
      <c r="IT65311" s="126"/>
    </row>
    <row r="65312" spans="1:254" s="123" customFormat="1" ht="14.25">
      <c r="A65312" s="127"/>
      <c r="F65312" s="128"/>
      <c r="J65312" s="129"/>
      <c r="K65312" s="130"/>
      <c r="AE65312" s="128"/>
      <c r="IQ65312" s="126"/>
      <c r="IR65312" s="126"/>
      <c r="IS65312" s="126"/>
      <c r="IT65312" s="126"/>
    </row>
    <row r="65313" spans="1:254" s="123" customFormat="1" ht="14.25">
      <c r="A65313" s="127"/>
      <c r="F65313" s="128"/>
      <c r="J65313" s="129"/>
      <c r="K65313" s="130"/>
      <c r="AE65313" s="128"/>
      <c r="IQ65313" s="126"/>
      <c r="IR65313" s="126"/>
      <c r="IS65313" s="126"/>
      <c r="IT65313" s="126"/>
    </row>
    <row r="65314" spans="1:254" s="123" customFormat="1" ht="14.25">
      <c r="A65314" s="127"/>
      <c r="F65314" s="128"/>
      <c r="J65314" s="129"/>
      <c r="K65314" s="130"/>
      <c r="AE65314" s="128"/>
      <c r="IQ65314" s="126"/>
      <c r="IR65314" s="126"/>
      <c r="IS65314" s="126"/>
      <c r="IT65314" s="126"/>
    </row>
    <row r="65315" spans="1:254" s="123" customFormat="1" ht="14.25">
      <c r="A65315" s="127"/>
      <c r="F65315" s="128"/>
      <c r="J65315" s="129"/>
      <c r="K65315" s="130"/>
      <c r="AE65315" s="128"/>
      <c r="IQ65315" s="126"/>
      <c r="IR65315" s="126"/>
      <c r="IS65315" s="126"/>
      <c r="IT65315" s="126"/>
    </row>
    <row r="65316" spans="1:254" s="123" customFormat="1" ht="14.25">
      <c r="A65316" s="127"/>
      <c r="F65316" s="128"/>
      <c r="J65316" s="129"/>
      <c r="K65316" s="130"/>
      <c r="AE65316" s="128"/>
      <c r="IQ65316" s="126"/>
      <c r="IR65316" s="126"/>
      <c r="IS65316" s="126"/>
      <c r="IT65316" s="126"/>
    </row>
    <row r="65317" spans="1:254" s="123" customFormat="1" ht="14.25">
      <c r="A65317" s="127"/>
      <c r="F65317" s="128"/>
      <c r="J65317" s="129"/>
      <c r="K65317" s="130"/>
      <c r="AE65317" s="128"/>
      <c r="IQ65317" s="126"/>
      <c r="IR65317" s="126"/>
      <c r="IS65317" s="126"/>
      <c r="IT65317" s="126"/>
    </row>
    <row r="65318" spans="1:254" s="123" customFormat="1" ht="14.25">
      <c r="A65318" s="127"/>
      <c r="F65318" s="128"/>
      <c r="J65318" s="129"/>
      <c r="K65318" s="130"/>
      <c r="AE65318" s="128"/>
      <c r="IQ65318" s="126"/>
      <c r="IR65318" s="126"/>
      <c r="IS65318" s="126"/>
      <c r="IT65318" s="126"/>
    </row>
    <row r="65319" spans="1:254" s="123" customFormat="1" ht="14.25">
      <c r="A65319" s="127"/>
      <c r="F65319" s="128"/>
      <c r="J65319" s="129"/>
      <c r="K65319" s="130"/>
      <c r="AE65319" s="128"/>
      <c r="IQ65319" s="126"/>
      <c r="IR65319" s="126"/>
      <c r="IS65319" s="126"/>
      <c r="IT65319" s="126"/>
    </row>
    <row r="65320" spans="1:254" s="123" customFormat="1" ht="14.25">
      <c r="A65320" s="127"/>
      <c r="F65320" s="128"/>
      <c r="J65320" s="129"/>
      <c r="K65320" s="130"/>
      <c r="AE65320" s="128"/>
      <c r="IQ65320" s="126"/>
      <c r="IR65320" s="126"/>
      <c r="IS65320" s="126"/>
      <c r="IT65320" s="126"/>
    </row>
    <row r="65321" spans="1:254" s="123" customFormat="1" ht="14.25">
      <c r="A65321" s="127"/>
      <c r="F65321" s="128"/>
      <c r="J65321" s="129"/>
      <c r="K65321" s="130"/>
      <c r="AE65321" s="128"/>
      <c r="IQ65321" s="126"/>
      <c r="IR65321" s="126"/>
      <c r="IS65321" s="126"/>
      <c r="IT65321" s="126"/>
    </row>
    <row r="65322" spans="1:254" s="123" customFormat="1" ht="14.25">
      <c r="A65322" s="127"/>
      <c r="F65322" s="128"/>
      <c r="J65322" s="129"/>
      <c r="K65322" s="130"/>
      <c r="AE65322" s="128"/>
      <c r="IQ65322" s="126"/>
      <c r="IR65322" s="126"/>
      <c r="IS65322" s="126"/>
      <c r="IT65322" s="126"/>
    </row>
    <row r="65323" spans="1:254" s="123" customFormat="1" ht="14.25">
      <c r="A65323" s="127"/>
      <c r="F65323" s="128"/>
      <c r="J65323" s="129"/>
      <c r="K65323" s="130"/>
      <c r="AE65323" s="128"/>
      <c r="IQ65323" s="126"/>
      <c r="IR65323" s="126"/>
      <c r="IS65323" s="126"/>
      <c r="IT65323" s="126"/>
    </row>
    <row r="65324" spans="1:254" s="123" customFormat="1" ht="14.25">
      <c r="A65324" s="127"/>
      <c r="F65324" s="128"/>
      <c r="J65324" s="129"/>
      <c r="K65324" s="130"/>
      <c r="AE65324" s="128"/>
      <c r="IQ65324" s="126"/>
      <c r="IR65324" s="126"/>
      <c r="IS65324" s="126"/>
      <c r="IT65324" s="126"/>
    </row>
    <row r="65325" spans="1:254" s="123" customFormat="1" ht="14.25">
      <c r="A65325" s="127"/>
      <c r="F65325" s="128"/>
      <c r="J65325" s="129"/>
      <c r="K65325" s="130"/>
      <c r="AE65325" s="128"/>
      <c r="IQ65325" s="126"/>
      <c r="IR65325" s="126"/>
      <c r="IS65325" s="126"/>
      <c r="IT65325" s="126"/>
    </row>
    <row r="65326" spans="1:254" s="123" customFormat="1" ht="14.25">
      <c r="A65326" s="127"/>
      <c r="F65326" s="128"/>
      <c r="J65326" s="129"/>
      <c r="K65326" s="130"/>
      <c r="AE65326" s="128"/>
      <c r="IQ65326" s="126"/>
      <c r="IR65326" s="126"/>
      <c r="IS65326" s="126"/>
      <c r="IT65326" s="126"/>
    </row>
    <row r="65327" spans="1:254" s="123" customFormat="1" ht="14.25">
      <c r="A65327" s="127"/>
      <c r="F65327" s="128"/>
      <c r="J65327" s="129"/>
      <c r="K65327" s="130"/>
      <c r="AE65327" s="128"/>
      <c r="IQ65327" s="126"/>
      <c r="IR65327" s="126"/>
      <c r="IS65327" s="126"/>
      <c r="IT65327" s="126"/>
    </row>
    <row r="65328" spans="1:254" s="123" customFormat="1" ht="14.25">
      <c r="A65328" s="127"/>
      <c r="F65328" s="128"/>
      <c r="J65328" s="129"/>
      <c r="K65328" s="130"/>
      <c r="AE65328" s="128"/>
      <c r="IQ65328" s="126"/>
      <c r="IR65328" s="126"/>
      <c r="IS65328" s="126"/>
      <c r="IT65328" s="126"/>
    </row>
    <row r="65329" spans="1:254" s="123" customFormat="1" ht="14.25">
      <c r="A65329" s="127"/>
      <c r="F65329" s="128"/>
      <c r="J65329" s="129"/>
      <c r="K65329" s="130"/>
      <c r="AE65329" s="128"/>
      <c r="IQ65329" s="126"/>
      <c r="IR65329" s="126"/>
      <c r="IS65329" s="126"/>
      <c r="IT65329" s="126"/>
    </row>
    <row r="65330" spans="1:254" s="123" customFormat="1" ht="14.25">
      <c r="A65330" s="127"/>
      <c r="F65330" s="128"/>
      <c r="J65330" s="129"/>
      <c r="K65330" s="130"/>
      <c r="AE65330" s="128"/>
      <c r="IQ65330" s="126"/>
      <c r="IR65330" s="126"/>
      <c r="IS65330" s="126"/>
      <c r="IT65330" s="126"/>
    </row>
    <row r="65331" spans="1:254" s="123" customFormat="1" ht="14.25">
      <c r="A65331" s="127"/>
      <c r="F65331" s="128"/>
      <c r="J65331" s="129"/>
      <c r="K65331" s="130"/>
      <c r="AE65331" s="128"/>
      <c r="IQ65331" s="126"/>
      <c r="IR65331" s="126"/>
      <c r="IS65331" s="126"/>
      <c r="IT65331" s="126"/>
    </row>
    <row r="65332" spans="1:254" s="123" customFormat="1" ht="14.25">
      <c r="A65332" s="127"/>
      <c r="F65332" s="128"/>
      <c r="J65332" s="129"/>
      <c r="K65332" s="130"/>
      <c r="AE65332" s="128"/>
      <c r="IQ65332" s="126"/>
      <c r="IR65332" s="126"/>
      <c r="IS65332" s="126"/>
      <c r="IT65332" s="126"/>
    </row>
    <row r="65333" spans="1:254" s="123" customFormat="1" ht="14.25">
      <c r="A65333" s="127"/>
      <c r="F65333" s="128"/>
      <c r="J65333" s="129"/>
      <c r="K65333" s="130"/>
      <c r="AE65333" s="128"/>
      <c r="IQ65333" s="126"/>
      <c r="IR65333" s="126"/>
      <c r="IS65333" s="126"/>
      <c r="IT65333" s="126"/>
    </row>
    <row r="65334" spans="1:254" s="123" customFormat="1" ht="14.25">
      <c r="A65334" s="127"/>
      <c r="F65334" s="128"/>
      <c r="J65334" s="129"/>
      <c r="K65334" s="130"/>
      <c r="AE65334" s="128"/>
      <c r="IQ65334" s="126"/>
      <c r="IR65334" s="126"/>
      <c r="IS65334" s="126"/>
      <c r="IT65334" s="126"/>
    </row>
    <row r="65335" spans="1:254" s="123" customFormat="1" ht="14.25">
      <c r="A65335" s="127"/>
      <c r="F65335" s="128"/>
      <c r="J65335" s="129"/>
      <c r="K65335" s="130"/>
      <c r="AE65335" s="128"/>
      <c r="IQ65335" s="126"/>
      <c r="IR65335" s="126"/>
      <c r="IS65335" s="126"/>
      <c r="IT65335" s="126"/>
    </row>
    <row r="65336" spans="1:254" s="123" customFormat="1" ht="14.25">
      <c r="A65336" s="127"/>
      <c r="F65336" s="128"/>
      <c r="J65336" s="129"/>
      <c r="K65336" s="130"/>
      <c r="AE65336" s="128"/>
      <c r="IQ65336" s="126"/>
      <c r="IR65336" s="126"/>
      <c r="IS65336" s="126"/>
      <c r="IT65336" s="126"/>
    </row>
    <row r="65337" spans="1:254" s="123" customFormat="1" ht="14.25">
      <c r="A65337" s="127"/>
      <c r="F65337" s="128"/>
      <c r="J65337" s="129"/>
      <c r="K65337" s="130"/>
      <c r="AE65337" s="128"/>
      <c r="IQ65337" s="126"/>
      <c r="IR65337" s="126"/>
      <c r="IS65337" s="126"/>
      <c r="IT65337" s="126"/>
    </row>
    <row r="65338" spans="1:254" s="123" customFormat="1" ht="14.25">
      <c r="A65338" s="127"/>
      <c r="F65338" s="128"/>
      <c r="J65338" s="129"/>
      <c r="K65338" s="130"/>
      <c r="AE65338" s="128"/>
      <c r="IQ65338" s="126"/>
      <c r="IR65338" s="126"/>
      <c r="IS65338" s="126"/>
      <c r="IT65338" s="126"/>
    </row>
    <row r="65339" spans="1:254" s="123" customFormat="1" ht="14.25">
      <c r="A65339" s="127"/>
      <c r="F65339" s="128"/>
      <c r="J65339" s="129"/>
      <c r="K65339" s="130"/>
      <c r="AE65339" s="128"/>
      <c r="IQ65339" s="126"/>
      <c r="IR65339" s="126"/>
      <c r="IS65339" s="126"/>
      <c r="IT65339" s="126"/>
    </row>
    <row r="65340" spans="1:254" s="123" customFormat="1" ht="14.25">
      <c r="A65340" s="127"/>
      <c r="F65340" s="128"/>
      <c r="J65340" s="129"/>
      <c r="K65340" s="130"/>
      <c r="AE65340" s="128"/>
      <c r="IQ65340" s="126"/>
      <c r="IR65340" s="126"/>
      <c r="IS65340" s="126"/>
      <c r="IT65340" s="126"/>
    </row>
    <row r="65341" spans="1:254" s="123" customFormat="1" ht="14.25">
      <c r="A65341" s="127"/>
      <c r="F65341" s="128"/>
      <c r="J65341" s="129"/>
      <c r="K65341" s="130"/>
      <c r="AE65341" s="128"/>
      <c r="IQ65341" s="126"/>
      <c r="IR65341" s="126"/>
      <c r="IS65341" s="126"/>
      <c r="IT65341" s="126"/>
    </row>
    <row r="65342" spans="1:254" s="123" customFormat="1" ht="14.25">
      <c r="A65342" s="127"/>
      <c r="F65342" s="128"/>
      <c r="J65342" s="129"/>
      <c r="K65342" s="130"/>
      <c r="AE65342" s="128"/>
      <c r="IQ65342" s="126"/>
      <c r="IR65342" s="126"/>
      <c r="IS65342" s="126"/>
      <c r="IT65342" s="126"/>
    </row>
    <row r="65343" spans="1:254" s="123" customFormat="1" ht="14.25">
      <c r="A65343" s="127"/>
      <c r="F65343" s="128"/>
      <c r="J65343" s="129"/>
      <c r="K65343" s="130"/>
      <c r="AE65343" s="128"/>
      <c r="IQ65343" s="126"/>
      <c r="IR65343" s="126"/>
      <c r="IS65343" s="126"/>
      <c r="IT65343" s="126"/>
    </row>
    <row r="65344" spans="1:254" s="123" customFormat="1" ht="14.25">
      <c r="A65344" s="127"/>
      <c r="F65344" s="128"/>
      <c r="J65344" s="129"/>
      <c r="K65344" s="130"/>
      <c r="AE65344" s="128"/>
      <c r="IQ65344" s="126"/>
      <c r="IR65344" s="126"/>
      <c r="IS65344" s="126"/>
      <c r="IT65344" s="126"/>
    </row>
    <row r="65345" spans="1:254" s="123" customFormat="1" ht="14.25">
      <c r="A65345" s="127"/>
      <c r="F65345" s="128"/>
      <c r="J65345" s="129"/>
      <c r="K65345" s="130"/>
      <c r="AE65345" s="128"/>
      <c r="IQ65345" s="126"/>
      <c r="IR65345" s="126"/>
      <c r="IS65345" s="126"/>
      <c r="IT65345" s="126"/>
    </row>
    <row r="65346" spans="1:254" s="123" customFormat="1" ht="14.25">
      <c r="A65346" s="127"/>
      <c r="F65346" s="128"/>
      <c r="J65346" s="129"/>
      <c r="K65346" s="130"/>
      <c r="AE65346" s="128"/>
      <c r="IQ65346" s="126"/>
      <c r="IR65346" s="126"/>
      <c r="IS65346" s="126"/>
      <c r="IT65346" s="126"/>
    </row>
    <row r="65347" spans="1:254" s="123" customFormat="1" ht="14.25">
      <c r="A65347" s="127"/>
      <c r="F65347" s="128"/>
      <c r="J65347" s="129"/>
      <c r="K65347" s="130"/>
      <c r="AE65347" s="128"/>
      <c r="IQ65347" s="126"/>
      <c r="IR65347" s="126"/>
      <c r="IS65347" s="126"/>
      <c r="IT65347" s="126"/>
    </row>
    <row r="65348" spans="1:254" s="123" customFormat="1" ht="14.25">
      <c r="A65348" s="127"/>
      <c r="F65348" s="128"/>
      <c r="J65348" s="129"/>
      <c r="K65348" s="130"/>
      <c r="AE65348" s="128"/>
      <c r="IQ65348" s="126"/>
      <c r="IR65348" s="126"/>
      <c r="IS65348" s="126"/>
      <c r="IT65348" s="126"/>
    </row>
    <row r="65349" spans="1:254" s="123" customFormat="1" ht="14.25">
      <c r="A65349" s="127"/>
      <c r="F65349" s="128"/>
      <c r="J65349" s="129"/>
      <c r="K65349" s="130"/>
      <c r="AE65349" s="128"/>
      <c r="IQ65349" s="126"/>
      <c r="IR65349" s="126"/>
      <c r="IS65349" s="126"/>
      <c r="IT65349" s="126"/>
    </row>
    <row r="65350" spans="1:254" s="123" customFormat="1" ht="14.25">
      <c r="A65350" s="127"/>
      <c r="F65350" s="128"/>
      <c r="J65350" s="129"/>
      <c r="K65350" s="130"/>
      <c r="AE65350" s="128"/>
      <c r="IQ65350" s="126"/>
      <c r="IR65350" s="126"/>
      <c r="IS65350" s="126"/>
      <c r="IT65350" s="126"/>
    </row>
    <row r="65351" spans="1:254" s="123" customFormat="1" ht="14.25">
      <c r="A65351" s="127"/>
      <c r="F65351" s="128"/>
      <c r="J65351" s="129"/>
      <c r="K65351" s="130"/>
      <c r="AE65351" s="128"/>
      <c r="IQ65351" s="126"/>
      <c r="IR65351" s="126"/>
      <c r="IS65351" s="126"/>
      <c r="IT65351" s="126"/>
    </row>
    <row r="65352" spans="1:254" s="123" customFormat="1" ht="14.25">
      <c r="A65352" s="127"/>
      <c r="F65352" s="128"/>
      <c r="J65352" s="129"/>
      <c r="K65352" s="130"/>
      <c r="AE65352" s="128"/>
      <c r="IQ65352" s="126"/>
      <c r="IR65352" s="126"/>
      <c r="IS65352" s="126"/>
      <c r="IT65352" s="126"/>
    </row>
    <row r="65353" spans="1:254" s="123" customFormat="1" ht="14.25">
      <c r="A65353" s="127"/>
      <c r="F65353" s="128"/>
      <c r="J65353" s="129"/>
      <c r="K65353" s="130"/>
      <c r="AE65353" s="128"/>
      <c r="IQ65353" s="126"/>
      <c r="IR65353" s="126"/>
      <c r="IS65353" s="126"/>
      <c r="IT65353" s="126"/>
    </row>
    <row r="65354" spans="1:254" s="123" customFormat="1" ht="14.25">
      <c r="A65354" s="127"/>
      <c r="F65354" s="128"/>
      <c r="J65354" s="129"/>
      <c r="K65354" s="130"/>
      <c r="AE65354" s="128"/>
      <c r="IQ65354" s="126"/>
      <c r="IR65354" s="126"/>
      <c r="IS65354" s="126"/>
      <c r="IT65354" s="126"/>
    </row>
    <row r="65355" spans="1:254" s="123" customFormat="1" ht="14.25">
      <c r="A65355" s="127"/>
      <c r="F65355" s="128"/>
      <c r="J65355" s="129"/>
      <c r="K65355" s="130"/>
      <c r="AE65355" s="128"/>
      <c r="IQ65355" s="126"/>
      <c r="IR65355" s="126"/>
      <c r="IS65355" s="126"/>
      <c r="IT65355" s="126"/>
    </row>
    <row r="65356" spans="1:254" s="123" customFormat="1" ht="14.25">
      <c r="A65356" s="127"/>
      <c r="F65356" s="128"/>
      <c r="J65356" s="129"/>
      <c r="K65356" s="130"/>
      <c r="AE65356" s="128"/>
      <c r="IQ65356" s="126"/>
      <c r="IR65356" s="126"/>
      <c r="IS65356" s="126"/>
      <c r="IT65356" s="126"/>
    </row>
    <row r="65357" spans="1:254" s="123" customFormat="1" ht="14.25">
      <c r="A65357" s="127"/>
      <c r="F65357" s="128"/>
      <c r="J65357" s="129"/>
      <c r="K65357" s="130"/>
      <c r="AE65357" s="128"/>
      <c r="IQ65357" s="126"/>
      <c r="IR65357" s="126"/>
      <c r="IS65357" s="126"/>
      <c r="IT65357" s="126"/>
    </row>
    <row r="65358" spans="1:254" s="123" customFormat="1" ht="14.25">
      <c r="A65358" s="127"/>
      <c r="F65358" s="128"/>
      <c r="J65358" s="129"/>
      <c r="K65358" s="130"/>
      <c r="AE65358" s="128"/>
      <c r="IQ65358" s="126"/>
      <c r="IR65358" s="126"/>
      <c r="IS65358" s="126"/>
      <c r="IT65358" s="126"/>
    </row>
    <row r="65359" spans="1:254" s="123" customFormat="1" ht="14.25">
      <c r="A65359" s="127"/>
      <c r="F65359" s="128"/>
      <c r="J65359" s="129"/>
      <c r="K65359" s="130"/>
      <c r="AE65359" s="128"/>
      <c r="IQ65359" s="126"/>
      <c r="IR65359" s="126"/>
      <c r="IS65359" s="126"/>
      <c r="IT65359" s="126"/>
    </row>
    <row r="65360" spans="1:254" s="123" customFormat="1" ht="14.25">
      <c r="A65360" s="127"/>
      <c r="F65360" s="128"/>
      <c r="J65360" s="129"/>
      <c r="K65360" s="130"/>
      <c r="AE65360" s="128"/>
      <c r="IQ65360" s="126"/>
      <c r="IR65360" s="126"/>
      <c r="IS65360" s="126"/>
      <c r="IT65360" s="126"/>
    </row>
    <row r="65361" spans="1:256" s="123" customFormat="1" ht="14.25">
      <c r="A65361" s="127"/>
      <c r="F65361" s="128"/>
      <c r="J65361" s="129"/>
      <c r="K65361" s="130"/>
      <c r="AE65361" s="128"/>
      <c r="IQ65361" s="126"/>
      <c r="IR65361" s="126"/>
      <c r="IS65361" s="126"/>
      <c r="IT65361" s="126"/>
      <c r="IU65361" s="126"/>
      <c r="IV65361" s="126"/>
    </row>
    <row r="65362" spans="1:256" s="123" customFormat="1" ht="14.25">
      <c r="A65362" s="127"/>
      <c r="F65362" s="128"/>
      <c r="J65362" s="129"/>
      <c r="K65362" s="130"/>
      <c r="AE65362" s="128"/>
      <c r="IQ65362" s="126"/>
      <c r="IR65362" s="126"/>
      <c r="IS65362" s="126"/>
      <c r="IT65362" s="126"/>
      <c r="IU65362" s="126"/>
      <c r="IV65362" s="126"/>
    </row>
    <row r="65363" spans="1:256" s="123" customFormat="1" ht="14.25">
      <c r="A65363" s="127"/>
      <c r="F65363" s="128"/>
      <c r="J65363" s="129"/>
      <c r="K65363" s="130"/>
      <c r="AE65363" s="128"/>
      <c r="IQ65363" s="126"/>
      <c r="IR65363" s="126"/>
      <c r="IS65363" s="126"/>
      <c r="IT65363" s="126"/>
      <c r="IU65363" s="126"/>
      <c r="IV65363" s="126"/>
    </row>
    <row r="65364" spans="1:256" s="123" customFormat="1" ht="14.25">
      <c r="A65364" s="127"/>
      <c r="F65364" s="128"/>
      <c r="J65364" s="129"/>
      <c r="K65364" s="130"/>
      <c r="AE65364" s="128"/>
      <c r="IQ65364" s="126"/>
      <c r="IR65364" s="126"/>
      <c r="IS65364" s="126"/>
      <c r="IT65364" s="126"/>
      <c r="IU65364" s="126"/>
      <c r="IV65364" s="126"/>
    </row>
    <row r="65365" spans="1:256" s="123" customFormat="1" ht="14.25">
      <c r="A65365" s="127"/>
      <c r="F65365" s="128"/>
      <c r="J65365" s="129"/>
      <c r="K65365" s="130"/>
      <c r="AE65365" s="128"/>
      <c r="IQ65365" s="126"/>
      <c r="IR65365" s="126"/>
      <c r="IS65365" s="126"/>
      <c r="IT65365" s="126"/>
      <c r="IU65365" s="126"/>
      <c r="IV65365" s="126"/>
    </row>
    <row r="65366" spans="1:256" s="123" customFormat="1" ht="14.25">
      <c r="A65366" s="127"/>
      <c r="F65366" s="128"/>
      <c r="J65366" s="129"/>
      <c r="K65366" s="130"/>
      <c r="AE65366" s="128"/>
      <c r="IQ65366" s="126"/>
      <c r="IR65366" s="126"/>
      <c r="IS65366" s="126"/>
      <c r="IT65366" s="126"/>
      <c r="IU65366" s="126"/>
      <c r="IV65366" s="126"/>
    </row>
    <row r="65367" spans="1:256" s="123" customFormat="1" ht="14.25">
      <c r="A65367" s="127"/>
      <c r="F65367" s="128"/>
      <c r="J65367" s="129"/>
      <c r="K65367" s="130"/>
      <c r="AE65367" s="128"/>
      <c r="IQ65367" s="126"/>
      <c r="IR65367" s="126"/>
      <c r="IS65367" s="126"/>
      <c r="IT65367" s="126"/>
      <c r="IU65367" s="126"/>
      <c r="IV65367" s="126"/>
    </row>
    <row r="65368" spans="1:256" s="123" customFormat="1" ht="14.25">
      <c r="A65368" s="127"/>
      <c r="F65368" s="128"/>
      <c r="J65368" s="129"/>
      <c r="K65368" s="130"/>
      <c r="AE65368" s="128"/>
      <c r="IQ65368" s="126"/>
      <c r="IR65368" s="126"/>
      <c r="IS65368" s="126"/>
      <c r="IT65368" s="126"/>
      <c r="IU65368" s="126"/>
      <c r="IV65368" s="126"/>
    </row>
    <row r="65369" spans="1:256" s="123" customFormat="1" ht="14.25">
      <c r="A65369" s="127"/>
      <c r="F65369" s="128"/>
      <c r="J65369" s="129"/>
      <c r="K65369" s="130"/>
      <c r="AE65369" s="128"/>
      <c r="IQ65369" s="126"/>
      <c r="IR65369" s="126"/>
      <c r="IS65369" s="126"/>
      <c r="IT65369" s="126"/>
      <c r="IU65369" s="126"/>
      <c r="IV65369" s="126"/>
    </row>
    <row r="65370" spans="1:256" s="123" customFormat="1" ht="14.25">
      <c r="A65370" s="127"/>
      <c r="F65370" s="128"/>
      <c r="J65370" s="129"/>
      <c r="K65370" s="130"/>
      <c r="AE65370" s="128"/>
      <c r="IQ65370" s="126"/>
      <c r="IR65370" s="126"/>
      <c r="IS65370" s="126"/>
      <c r="IT65370" s="126"/>
      <c r="IU65370" s="126"/>
      <c r="IV65370" s="126"/>
    </row>
    <row r="65371" spans="1:256" s="123" customFormat="1" ht="14.25">
      <c r="A65371" s="127"/>
      <c r="F65371" s="128"/>
      <c r="J65371" s="129"/>
      <c r="K65371" s="130"/>
      <c r="AE65371" s="128"/>
      <c r="IQ65371" s="126"/>
      <c r="IR65371" s="126"/>
      <c r="IS65371" s="126"/>
      <c r="IT65371" s="126"/>
      <c r="IU65371" s="126"/>
      <c r="IV65371" s="126"/>
    </row>
    <row r="65372" spans="1:256" s="123" customFormat="1" ht="14.25">
      <c r="A65372" s="127"/>
      <c r="F65372" s="128"/>
      <c r="J65372" s="129"/>
      <c r="K65372" s="130"/>
      <c r="AE65372" s="128"/>
      <c r="IQ65372" s="126"/>
      <c r="IR65372" s="126"/>
      <c r="IS65372" s="126"/>
      <c r="IT65372" s="126"/>
      <c r="IU65372" s="126"/>
      <c r="IV65372" s="126"/>
    </row>
    <row r="65373" spans="1:256" s="123" customFormat="1" ht="14.25">
      <c r="A65373" s="127"/>
      <c r="F65373" s="128"/>
      <c r="J65373" s="129"/>
      <c r="K65373" s="130"/>
      <c r="AE65373" s="128"/>
      <c r="IQ65373" s="126"/>
      <c r="IR65373" s="126"/>
      <c r="IS65373" s="126"/>
      <c r="IT65373" s="126"/>
      <c r="IU65373" s="126"/>
      <c r="IV65373" s="126"/>
    </row>
    <row r="65374" spans="1:256" s="123" customFormat="1" ht="14.25">
      <c r="A65374" s="127"/>
      <c r="F65374" s="128"/>
      <c r="J65374" s="129"/>
      <c r="K65374" s="130"/>
      <c r="AE65374" s="128"/>
      <c r="IQ65374" s="126"/>
      <c r="IR65374" s="126"/>
      <c r="IS65374" s="126"/>
      <c r="IT65374" s="126"/>
      <c r="IU65374" s="126"/>
      <c r="IV65374" s="126"/>
    </row>
    <row r="65375" spans="1:256" s="123" customFormat="1" ht="14.25">
      <c r="A65375" s="127"/>
      <c r="F65375" s="128"/>
      <c r="J65375" s="129"/>
      <c r="K65375" s="130"/>
      <c r="AE65375" s="128"/>
      <c r="IQ65375" s="126"/>
      <c r="IR65375" s="126"/>
      <c r="IS65375" s="126"/>
      <c r="IT65375" s="126"/>
      <c r="IU65375" s="126"/>
      <c r="IV65375" s="126"/>
    </row>
    <row r="65376" spans="1:256" s="123" customFormat="1" ht="14.25">
      <c r="A65376" s="127"/>
      <c r="F65376" s="128"/>
      <c r="J65376" s="129"/>
      <c r="K65376" s="130"/>
      <c r="AE65376" s="128"/>
      <c r="IQ65376" s="126"/>
      <c r="IR65376" s="126"/>
      <c r="IS65376" s="126"/>
      <c r="IT65376" s="126"/>
      <c r="IU65376" s="126"/>
      <c r="IV65376" s="126"/>
    </row>
    <row r="65377" spans="1:256" s="123" customFormat="1" ht="14.25">
      <c r="A65377" s="127"/>
      <c r="F65377" s="128"/>
      <c r="J65377" s="129"/>
      <c r="K65377" s="130"/>
      <c r="AE65377" s="128"/>
      <c r="IQ65377" s="126"/>
      <c r="IR65377" s="126"/>
      <c r="IS65377" s="126"/>
      <c r="IT65377" s="126"/>
      <c r="IU65377" s="126"/>
      <c r="IV65377" s="126"/>
    </row>
    <row r="65378" spans="1:256" s="123" customFormat="1" ht="14.25">
      <c r="A65378" s="127"/>
      <c r="F65378" s="128"/>
      <c r="J65378" s="129"/>
      <c r="K65378" s="130"/>
      <c r="AE65378" s="128"/>
      <c r="IQ65378" s="126"/>
      <c r="IR65378" s="126"/>
      <c r="IS65378" s="126"/>
      <c r="IT65378" s="126"/>
      <c r="IU65378" s="126"/>
      <c r="IV65378" s="126"/>
    </row>
    <row r="65379" spans="1:256" s="123" customFormat="1" ht="14.25">
      <c r="A65379" s="127"/>
      <c r="F65379" s="128"/>
      <c r="J65379" s="129"/>
      <c r="K65379" s="130"/>
      <c r="AE65379" s="128"/>
      <c r="IQ65379" s="126"/>
      <c r="IR65379" s="126"/>
      <c r="IS65379" s="126"/>
      <c r="IT65379" s="126"/>
      <c r="IU65379" s="126"/>
      <c r="IV65379" s="126"/>
    </row>
    <row r="65380" spans="1:256" s="123" customFormat="1" ht="14.25">
      <c r="A65380" s="127"/>
      <c r="F65380" s="128"/>
      <c r="J65380" s="129"/>
      <c r="K65380" s="130"/>
      <c r="AE65380" s="128"/>
      <c r="IQ65380" s="126"/>
      <c r="IR65380" s="126"/>
      <c r="IS65380" s="126"/>
      <c r="IT65380" s="126"/>
      <c r="IU65380" s="126"/>
      <c r="IV65380" s="126"/>
    </row>
    <row r="65381" spans="1:256" s="123" customFormat="1" ht="14.25">
      <c r="A65381" s="127"/>
      <c r="F65381" s="128"/>
      <c r="J65381" s="129"/>
      <c r="K65381" s="130"/>
      <c r="AE65381" s="128"/>
      <c r="IQ65381" s="126"/>
      <c r="IR65381" s="126"/>
      <c r="IS65381" s="126"/>
      <c r="IT65381" s="126"/>
      <c r="IU65381" s="126"/>
      <c r="IV65381" s="126"/>
    </row>
    <row r="65382" spans="1:256" s="123" customFormat="1" ht="14.25">
      <c r="A65382" s="127"/>
      <c r="F65382" s="128"/>
      <c r="J65382" s="129"/>
      <c r="K65382" s="130"/>
      <c r="AE65382" s="128"/>
      <c r="IQ65382" s="126"/>
      <c r="IR65382" s="126"/>
      <c r="IS65382" s="126"/>
      <c r="IT65382" s="126"/>
      <c r="IU65382" s="126"/>
      <c r="IV65382" s="126"/>
    </row>
    <row r="65383" spans="1:256" s="123" customFormat="1" ht="14.25">
      <c r="A65383" s="127"/>
      <c r="F65383" s="128"/>
      <c r="J65383" s="129"/>
      <c r="K65383" s="130"/>
      <c r="AE65383" s="128"/>
      <c r="IQ65383" s="126"/>
      <c r="IR65383" s="126"/>
      <c r="IS65383" s="126"/>
      <c r="IT65383" s="126"/>
      <c r="IU65383" s="126"/>
      <c r="IV65383" s="126"/>
    </row>
    <row r="65384" spans="1:256" s="123" customFormat="1" ht="14.25">
      <c r="A65384" s="127"/>
      <c r="F65384" s="128"/>
      <c r="J65384" s="129"/>
      <c r="K65384" s="130"/>
      <c r="AE65384" s="128"/>
      <c r="IQ65384" s="126"/>
      <c r="IR65384" s="126"/>
      <c r="IS65384" s="126"/>
      <c r="IT65384" s="126"/>
      <c r="IU65384" s="126"/>
      <c r="IV65384" s="126"/>
    </row>
    <row r="65385" spans="1:256" s="123" customFormat="1" ht="14.25">
      <c r="A65385" s="127"/>
      <c r="F65385" s="128"/>
      <c r="J65385" s="129"/>
      <c r="K65385" s="130"/>
      <c r="AE65385" s="128"/>
      <c r="IQ65385" s="126"/>
      <c r="IR65385" s="126"/>
      <c r="IS65385" s="126"/>
      <c r="IT65385" s="126"/>
      <c r="IU65385" s="126"/>
      <c r="IV65385" s="126"/>
    </row>
    <row r="65386" spans="1:256" s="123" customFormat="1" ht="14.25">
      <c r="A65386" s="127"/>
      <c r="F65386" s="128"/>
      <c r="J65386" s="129"/>
      <c r="K65386" s="130"/>
      <c r="AE65386" s="128"/>
      <c r="IQ65386" s="126"/>
      <c r="IR65386" s="126"/>
      <c r="IS65386" s="126"/>
      <c r="IT65386" s="126"/>
      <c r="IU65386" s="126"/>
      <c r="IV65386" s="126"/>
    </row>
    <row r="65387" spans="1:256" s="123" customFormat="1" ht="14.25">
      <c r="A65387" s="127"/>
      <c r="F65387" s="128"/>
      <c r="J65387" s="129"/>
      <c r="K65387" s="130"/>
      <c r="AE65387" s="128"/>
      <c r="IQ65387" s="126"/>
      <c r="IR65387" s="126"/>
      <c r="IS65387" s="126"/>
      <c r="IT65387" s="126"/>
      <c r="IU65387" s="126"/>
      <c r="IV65387" s="126"/>
    </row>
    <row r="65388" spans="1:256" s="123" customFormat="1" ht="14.25">
      <c r="A65388" s="127"/>
      <c r="F65388" s="128"/>
      <c r="J65388" s="129"/>
      <c r="K65388" s="130"/>
      <c r="AE65388" s="128"/>
      <c r="IQ65388" s="126"/>
      <c r="IR65388" s="126"/>
      <c r="IS65388" s="126"/>
      <c r="IT65388" s="126"/>
      <c r="IU65388" s="126"/>
      <c r="IV65388" s="126"/>
    </row>
    <row r="65389" spans="1:256" s="123" customFormat="1" ht="14.25">
      <c r="A65389" s="127"/>
      <c r="F65389" s="128"/>
      <c r="J65389" s="129"/>
      <c r="K65389" s="130"/>
      <c r="AE65389" s="128"/>
      <c r="IQ65389" s="126"/>
      <c r="IR65389" s="126"/>
      <c r="IS65389" s="126"/>
      <c r="IT65389" s="126"/>
      <c r="IU65389" s="126"/>
      <c r="IV65389" s="126"/>
    </row>
    <row r="65390" spans="1:256" s="123" customFormat="1" ht="14.25">
      <c r="A65390" s="127"/>
      <c r="F65390" s="128"/>
      <c r="J65390" s="129"/>
      <c r="K65390" s="130"/>
      <c r="AE65390" s="128"/>
      <c r="IQ65390" s="126"/>
      <c r="IR65390" s="126"/>
      <c r="IS65390" s="126"/>
      <c r="IT65390" s="126"/>
      <c r="IU65390" s="126"/>
      <c r="IV65390" s="126"/>
    </row>
    <row r="65391" spans="1:256" s="123" customFormat="1" ht="14.25">
      <c r="A65391" s="127"/>
      <c r="F65391" s="128"/>
      <c r="J65391" s="129"/>
      <c r="K65391" s="130"/>
      <c r="AE65391" s="128"/>
      <c r="IQ65391" s="126"/>
      <c r="IR65391" s="126"/>
      <c r="IS65391" s="126"/>
      <c r="IT65391" s="126"/>
      <c r="IU65391" s="126"/>
      <c r="IV65391" s="126"/>
    </row>
    <row r="65392" spans="1:256" s="123" customFormat="1" ht="14.25">
      <c r="A65392" s="127"/>
      <c r="F65392" s="128"/>
      <c r="J65392" s="129"/>
      <c r="K65392" s="130"/>
      <c r="AE65392" s="128"/>
      <c r="IQ65392" s="126"/>
      <c r="IR65392" s="126"/>
      <c r="IS65392" s="126"/>
      <c r="IT65392" s="126"/>
      <c r="IU65392" s="126"/>
      <c r="IV65392" s="126"/>
    </row>
    <row r="65393" spans="1:256" s="123" customFormat="1" ht="14.25">
      <c r="A65393" s="127"/>
      <c r="F65393" s="128"/>
      <c r="J65393" s="129"/>
      <c r="K65393" s="130"/>
      <c r="AE65393" s="128"/>
      <c r="IQ65393" s="126"/>
      <c r="IR65393" s="126"/>
      <c r="IS65393" s="126"/>
      <c r="IT65393" s="126"/>
      <c r="IU65393" s="126"/>
      <c r="IV65393" s="126"/>
    </row>
    <row r="65394" spans="1:256" s="123" customFormat="1" ht="14.25">
      <c r="A65394" s="127"/>
      <c r="F65394" s="128"/>
      <c r="J65394" s="129"/>
      <c r="K65394" s="130"/>
      <c r="AE65394" s="128"/>
      <c r="IQ65394" s="126"/>
      <c r="IR65394" s="126"/>
      <c r="IS65394" s="126"/>
      <c r="IT65394" s="126"/>
      <c r="IU65394" s="126"/>
      <c r="IV65394" s="126"/>
    </row>
    <row r="65395" spans="1:256" s="123" customFormat="1" ht="14.25">
      <c r="A65395" s="127"/>
      <c r="F65395" s="128"/>
      <c r="J65395" s="129"/>
      <c r="K65395" s="130"/>
      <c r="AE65395" s="128"/>
      <c r="IQ65395" s="126"/>
      <c r="IR65395" s="126"/>
      <c r="IS65395" s="126"/>
      <c r="IT65395" s="126"/>
      <c r="IU65395" s="126"/>
      <c r="IV65395" s="126"/>
    </row>
    <row r="65396" spans="1:256" s="123" customFormat="1" ht="14.25">
      <c r="A65396" s="127"/>
      <c r="F65396" s="128"/>
      <c r="J65396" s="129"/>
      <c r="K65396" s="130"/>
      <c r="AE65396" s="128"/>
      <c r="IQ65396" s="126"/>
      <c r="IR65396" s="126"/>
      <c r="IS65396" s="126"/>
      <c r="IT65396" s="126"/>
      <c r="IU65396" s="126"/>
      <c r="IV65396" s="126"/>
    </row>
    <row r="65397" spans="1:256" s="123" customFormat="1" ht="14.25">
      <c r="A65397" s="127"/>
      <c r="F65397" s="128"/>
      <c r="J65397" s="129"/>
      <c r="K65397" s="130"/>
      <c r="AE65397" s="128"/>
      <c r="IQ65397" s="126"/>
      <c r="IR65397" s="126"/>
      <c r="IS65397" s="126"/>
      <c r="IT65397" s="126"/>
      <c r="IU65397" s="126"/>
      <c r="IV65397" s="126"/>
    </row>
    <row r="65398" spans="1:256" s="123" customFormat="1" ht="14.25">
      <c r="A65398" s="127"/>
      <c r="F65398" s="128"/>
      <c r="J65398" s="129"/>
      <c r="K65398" s="130"/>
      <c r="AE65398" s="128"/>
      <c r="IQ65398" s="126"/>
      <c r="IR65398" s="126"/>
      <c r="IS65398" s="126"/>
      <c r="IT65398" s="126"/>
      <c r="IU65398" s="126"/>
      <c r="IV65398" s="126"/>
    </row>
    <row r="65399" spans="1:256" s="123" customFormat="1" ht="14.25">
      <c r="A65399" s="127"/>
      <c r="F65399" s="128"/>
      <c r="J65399" s="129"/>
      <c r="K65399" s="130"/>
      <c r="AE65399" s="128"/>
      <c r="IQ65399" s="126"/>
      <c r="IR65399" s="126"/>
      <c r="IS65399" s="126"/>
      <c r="IT65399" s="126"/>
      <c r="IU65399" s="126"/>
      <c r="IV65399" s="126"/>
    </row>
    <row r="65400" spans="1:256" s="123" customFormat="1" ht="14.25">
      <c r="A65400" s="127"/>
      <c r="F65400" s="128"/>
      <c r="J65400" s="129"/>
      <c r="K65400" s="130"/>
      <c r="AE65400" s="128"/>
      <c r="IQ65400" s="126"/>
      <c r="IR65400" s="126"/>
      <c r="IS65400" s="126"/>
      <c r="IT65400" s="126"/>
      <c r="IU65400" s="126"/>
      <c r="IV65400" s="126"/>
    </row>
    <row r="65401" spans="1:256" s="123" customFormat="1" ht="14.25">
      <c r="A65401" s="127"/>
      <c r="F65401" s="128"/>
      <c r="J65401" s="129"/>
      <c r="K65401" s="130"/>
      <c r="AE65401" s="128"/>
      <c r="IQ65401" s="126"/>
      <c r="IR65401" s="126"/>
      <c r="IS65401" s="126"/>
      <c r="IT65401" s="126"/>
      <c r="IU65401" s="126"/>
      <c r="IV65401" s="126"/>
    </row>
    <row r="65402" spans="1:256" s="123" customFormat="1" ht="14.25">
      <c r="A65402" s="127"/>
      <c r="F65402" s="128"/>
      <c r="J65402" s="129"/>
      <c r="K65402" s="130"/>
      <c r="AE65402" s="128"/>
      <c r="IQ65402" s="126"/>
      <c r="IR65402" s="126"/>
      <c r="IS65402" s="126"/>
      <c r="IT65402" s="126"/>
      <c r="IU65402" s="126"/>
      <c r="IV65402" s="126"/>
    </row>
    <row r="65403" spans="1:256" s="123" customFormat="1" ht="14.25">
      <c r="A65403" s="127"/>
      <c r="F65403" s="128"/>
      <c r="J65403" s="129"/>
      <c r="K65403" s="130"/>
      <c r="AE65403" s="128"/>
      <c r="IQ65403" s="126"/>
      <c r="IR65403" s="126"/>
      <c r="IS65403" s="126"/>
      <c r="IT65403" s="126"/>
      <c r="IU65403" s="126"/>
      <c r="IV65403" s="126"/>
    </row>
    <row r="65404" spans="1:256" s="123" customFormat="1" ht="14.25">
      <c r="A65404" s="127"/>
      <c r="F65404" s="128"/>
      <c r="J65404" s="129"/>
      <c r="K65404" s="130"/>
      <c r="AE65404" s="128"/>
      <c r="IQ65404" s="126"/>
      <c r="IR65404" s="126"/>
      <c r="IS65404" s="126"/>
      <c r="IT65404" s="126"/>
      <c r="IU65404" s="126"/>
      <c r="IV65404" s="126"/>
    </row>
    <row r="65405" spans="1:256" s="123" customFormat="1" ht="14.25">
      <c r="A65405" s="127"/>
      <c r="F65405" s="128"/>
      <c r="J65405" s="129"/>
      <c r="K65405" s="130"/>
      <c r="AE65405" s="128"/>
      <c r="IQ65405" s="126"/>
      <c r="IR65405" s="126"/>
      <c r="IS65405" s="126"/>
      <c r="IT65405" s="126"/>
      <c r="IU65405" s="126"/>
      <c r="IV65405" s="126"/>
    </row>
    <row r="65406" spans="1:256" s="123" customFormat="1" ht="14.25">
      <c r="A65406" s="127"/>
      <c r="F65406" s="128"/>
      <c r="J65406" s="129"/>
      <c r="K65406" s="130"/>
      <c r="AE65406" s="128"/>
      <c r="IQ65406" s="126"/>
      <c r="IR65406" s="126"/>
      <c r="IS65406" s="126"/>
      <c r="IT65406" s="126"/>
      <c r="IU65406" s="126"/>
      <c r="IV65406" s="126"/>
    </row>
    <row r="65407" spans="1:256" s="123" customFormat="1" ht="14.25">
      <c r="A65407" s="127"/>
      <c r="F65407" s="128"/>
      <c r="J65407" s="129"/>
      <c r="K65407" s="130"/>
      <c r="AE65407" s="128"/>
      <c r="IQ65407" s="126"/>
      <c r="IR65407" s="126"/>
      <c r="IS65407" s="126"/>
      <c r="IT65407" s="126"/>
      <c r="IU65407" s="126"/>
      <c r="IV65407" s="126"/>
    </row>
    <row r="65408" spans="1:256" s="123" customFormat="1" ht="14.25">
      <c r="A65408" s="127"/>
      <c r="F65408" s="128"/>
      <c r="J65408" s="129"/>
      <c r="K65408" s="130"/>
      <c r="AE65408" s="128"/>
      <c r="IQ65408" s="126"/>
      <c r="IR65408" s="126"/>
      <c r="IS65408" s="126"/>
      <c r="IT65408" s="126"/>
      <c r="IU65408" s="126"/>
      <c r="IV65408" s="126"/>
    </row>
    <row r="65409" spans="1:256" s="123" customFormat="1" ht="14.25">
      <c r="A65409" s="127"/>
      <c r="F65409" s="128"/>
      <c r="J65409" s="129"/>
      <c r="K65409" s="130"/>
      <c r="AE65409" s="128"/>
      <c r="IQ65409" s="126"/>
      <c r="IR65409" s="126"/>
      <c r="IS65409" s="126"/>
      <c r="IT65409" s="126"/>
      <c r="IU65409" s="126"/>
      <c r="IV65409" s="126"/>
    </row>
    <row r="65410" spans="1:256" s="123" customFormat="1" ht="14.25">
      <c r="A65410" s="127"/>
      <c r="F65410" s="128"/>
      <c r="J65410" s="129"/>
      <c r="K65410" s="130"/>
      <c r="AE65410" s="128"/>
      <c r="IQ65410" s="126"/>
      <c r="IR65410" s="126"/>
      <c r="IS65410" s="126"/>
      <c r="IT65410" s="126"/>
      <c r="IU65410" s="126"/>
      <c r="IV65410" s="126"/>
    </row>
    <row r="65411" spans="1:256" s="123" customFormat="1" ht="14.25">
      <c r="A65411" s="127"/>
      <c r="F65411" s="128"/>
      <c r="J65411" s="129"/>
      <c r="K65411" s="130"/>
      <c r="AE65411" s="128"/>
      <c r="IQ65411" s="126"/>
      <c r="IR65411" s="126"/>
      <c r="IS65411" s="126"/>
      <c r="IT65411" s="126"/>
      <c r="IU65411" s="126"/>
      <c r="IV65411" s="126"/>
    </row>
    <row r="65412" spans="1:256" s="123" customFormat="1" ht="14.25">
      <c r="A65412" s="127"/>
      <c r="F65412" s="128"/>
      <c r="J65412" s="129"/>
      <c r="K65412" s="130"/>
      <c r="AE65412" s="128"/>
      <c r="IQ65412" s="126"/>
      <c r="IR65412" s="126"/>
      <c r="IS65412" s="126"/>
      <c r="IT65412" s="126"/>
      <c r="IU65412" s="126"/>
      <c r="IV65412" s="126"/>
    </row>
    <row r="65413" spans="1:256" s="123" customFormat="1" ht="14.25">
      <c r="A65413" s="127"/>
      <c r="F65413" s="128"/>
      <c r="J65413" s="129"/>
      <c r="K65413" s="130"/>
      <c r="AE65413" s="128"/>
      <c r="IQ65413" s="126"/>
      <c r="IR65413" s="126"/>
      <c r="IS65413" s="126"/>
      <c r="IT65413" s="126"/>
      <c r="IU65413" s="126"/>
      <c r="IV65413" s="126"/>
    </row>
    <row r="65414" spans="1:256" s="123" customFormat="1" ht="14.25">
      <c r="A65414" s="127"/>
      <c r="F65414" s="128"/>
      <c r="J65414" s="129"/>
      <c r="K65414" s="130"/>
      <c r="AE65414" s="128"/>
      <c r="IQ65414" s="126"/>
      <c r="IR65414" s="126"/>
      <c r="IS65414" s="126"/>
      <c r="IT65414" s="126"/>
      <c r="IU65414" s="126"/>
      <c r="IV65414" s="126"/>
    </row>
    <row r="65415" spans="1:256" s="123" customFormat="1" ht="14.25">
      <c r="A65415" s="127"/>
      <c r="F65415" s="128"/>
      <c r="J65415" s="129"/>
      <c r="K65415" s="130"/>
      <c r="AE65415" s="128"/>
      <c r="IQ65415" s="126"/>
      <c r="IR65415" s="126"/>
      <c r="IS65415" s="126"/>
      <c r="IT65415" s="126"/>
      <c r="IU65415" s="126"/>
      <c r="IV65415" s="126"/>
    </row>
    <row r="65416" spans="1:256" s="123" customFormat="1" ht="14.25">
      <c r="A65416" s="127"/>
      <c r="F65416" s="128"/>
      <c r="J65416" s="129"/>
      <c r="K65416" s="130"/>
      <c r="AE65416" s="128"/>
      <c r="IQ65416" s="126"/>
      <c r="IR65416" s="126"/>
      <c r="IS65416" s="126"/>
      <c r="IT65416" s="126"/>
      <c r="IU65416" s="126"/>
      <c r="IV65416" s="126"/>
    </row>
    <row r="65417" spans="1:256" s="123" customFormat="1" ht="14.25">
      <c r="A65417" s="127"/>
      <c r="F65417" s="128"/>
      <c r="J65417" s="129"/>
      <c r="K65417" s="130"/>
      <c r="AE65417" s="128"/>
      <c r="IQ65417" s="126"/>
      <c r="IR65417" s="126"/>
      <c r="IS65417" s="126"/>
      <c r="IT65417" s="126"/>
      <c r="IU65417" s="126"/>
      <c r="IV65417" s="126"/>
    </row>
    <row r="65418" spans="1:256" s="123" customFormat="1" ht="14.25">
      <c r="A65418" s="127"/>
      <c r="F65418" s="128"/>
      <c r="J65418" s="129"/>
      <c r="K65418" s="130"/>
      <c r="AE65418" s="128"/>
      <c r="IQ65418" s="126"/>
      <c r="IR65418" s="126"/>
      <c r="IS65418" s="126"/>
      <c r="IT65418" s="126"/>
      <c r="IU65418" s="126"/>
      <c r="IV65418" s="126"/>
    </row>
    <row r="65419" spans="1:256" s="123" customFormat="1" ht="14.25">
      <c r="A65419" s="127"/>
      <c r="F65419" s="128"/>
      <c r="J65419" s="129"/>
      <c r="K65419" s="130"/>
      <c r="AE65419" s="128"/>
      <c r="IQ65419" s="126"/>
      <c r="IR65419" s="126"/>
      <c r="IS65419" s="126"/>
      <c r="IT65419" s="126"/>
      <c r="IU65419" s="126"/>
      <c r="IV65419" s="126"/>
    </row>
    <row r="65420" spans="1:256" s="123" customFormat="1" ht="14.25">
      <c r="A65420" s="127"/>
      <c r="F65420" s="128"/>
      <c r="J65420" s="129"/>
      <c r="K65420" s="130"/>
      <c r="AE65420" s="128"/>
      <c r="IQ65420" s="126"/>
      <c r="IR65420" s="126"/>
      <c r="IS65420" s="126"/>
      <c r="IT65420" s="126"/>
      <c r="IU65420" s="126"/>
      <c r="IV65420" s="126"/>
    </row>
    <row r="65421" spans="1:256" s="123" customFormat="1" ht="14.25">
      <c r="A65421" s="127"/>
      <c r="F65421" s="128"/>
      <c r="J65421" s="129"/>
      <c r="K65421" s="130"/>
      <c r="AE65421" s="128"/>
      <c r="IQ65421" s="126"/>
      <c r="IR65421" s="126"/>
      <c r="IS65421" s="126"/>
      <c r="IT65421" s="126"/>
      <c r="IU65421" s="126"/>
      <c r="IV65421" s="126"/>
    </row>
    <row r="65422" spans="1:256" s="123" customFormat="1" ht="14.25">
      <c r="A65422" s="127"/>
      <c r="F65422" s="128"/>
      <c r="J65422" s="129"/>
      <c r="K65422" s="130"/>
      <c r="AE65422" s="128"/>
      <c r="IQ65422" s="126"/>
      <c r="IR65422" s="126"/>
      <c r="IS65422" s="126"/>
      <c r="IT65422" s="126"/>
      <c r="IU65422" s="126"/>
      <c r="IV65422" s="126"/>
    </row>
    <row r="65423" spans="1:256" s="123" customFormat="1" ht="14.25">
      <c r="A65423" s="127"/>
      <c r="F65423" s="128"/>
      <c r="J65423" s="129"/>
      <c r="K65423" s="130"/>
      <c r="AE65423" s="128"/>
      <c r="IQ65423" s="126"/>
      <c r="IR65423" s="126"/>
      <c r="IS65423" s="126"/>
      <c r="IT65423" s="126"/>
      <c r="IU65423" s="126"/>
      <c r="IV65423" s="126"/>
    </row>
    <row r="65424" spans="1:256" s="123" customFormat="1" ht="14.25">
      <c r="A65424" s="127"/>
      <c r="F65424" s="128"/>
      <c r="J65424" s="129"/>
      <c r="K65424" s="130"/>
      <c r="AE65424" s="128"/>
      <c r="IQ65424" s="126"/>
      <c r="IR65424" s="126"/>
      <c r="IS65424" s="126"/>
      <c r="IT65424" s="126"/>
      <c r="IU65424" s="126"/>
      <c r="IV65424" s="126"/>
    </row>
    <row r="65425" spans="1:256" s="123" customFormat="1" ht="14.25">
      <c r="A65425" s="127"/>
      <c r="F65425" s="128"/>
      <c r="J65425" s="129"/>
      <c r="K65425" s="130"/>
      <c r="AE65425" s="128"/>
      <c r="IQ65425" s="126"/>
      <c r="IR65425" s="126"/>
      <c r="IS65425" s="126"/>
      <c r="IT65425" s="126"/>
      <c r="IU65425" s="126"/>
      <c r="IV65425" s="126"/>
    </row>
    <row r="65426" spans="1:256" s="123" customFormat="1" ht="14.25">
      <c r="A65426" s="127"/>
      <c r="F65426" s="128"/>
      <c r="J65426" s="129"/>
      <c r="K65426" s="130"/>
      <c r="AE65426" s="128"/>
      <c r="IQ65426" s="126"/>
      <c r="IR65426" s="126"/>
      <c r="IS65426" s="126"/>
      <c r="IT65426" s="126"/>
      <c r="IU65426" s="126"/>
      <c r="IV65426" s="126"/>
    </row>
    <row r="65427" spans="1:256" s="123" customFormat="1" ht="14.25">
      <c r="A65427" s="127"/>
      <c r="F65427" s="128"/>
      <c r="J65427" s="129"/>
      <c r="K65427" s="130"/>
      <c r="AE65427" s="128"/>
      <c r="IQ65427" s="126"/>
      <c r="IR65427" s="126"/>
      <c r="IS65427" s="126"/>
      <c r="IT65427" s="126"/>
      <c r="IU65427" s="126"/>
      <c r="IV65427" s="126"/>
    </row>
    <row r="65428" spans="1:256" s="123" customFormat="1" ht="14.25">
      <c r="A65428" s="127"/>
      <c r="F65428" s="128"/>
      <c r="J65428" s="129"/>
      <c r="K65428" s="130"/>
      <c r="AE65428" s="128"/>
      <c r="IQ65428" s="126"/>
      <c r="IR65428" s="126"/>
      <c r="IS65428" s="126"/>
      <c r="IT65428" s="126"/>
      <c r="IU65428" s="126"/>
      <c r="IV65428" s="126"/>
    </row>
    <row r="65429" spans="1:256" s="123" customFormat="1" ht="14.25">
      <c r="A65429" s="127"/>
      <c r="F65429" s="128"/>
      <c r="J65429" s="129"/>
      <c r="K65429" s="130"/>
      <c r="AE65429" s="128"/>
      <c r="IQ65429" s="126"/>
      <c r="IR65429" s="126"/>
      <c r="IS65429" s="126"/>
      <c r="IT65429" s="126"/>
      <c r="IU65429" s="126"/>
      <c r="IV65429" s="126"/>
    </row>
    <row r="65430" spans="1:256" s="123" customFormat="1" ht="14.25">
      <c r="A65430" s="127"/>
      <c r="F65430" s="128"/>
      <c r="J65430" s="129"/>
      <c r="K65430" s="130"/>
      <c r="AE65430" s="128"/>
      <c r="IQ65430" s="126"/>
      <c r="IR65430" s="126"/>
      <c r="IS65430" s="126"/>
      <c r="IT65430" s="126"/>
      <c r="IU65430" s="126"/>
      <c r="IV65430" s="126"/>
    </row>
    <row r="65431" spans="1:256" s="123" customFormat="1" ht="14.25">
      <c r="A65431" s="127"/>
      <c r="F65431" s="128"/>
      <c r="J65431" s="129"/>
      <c r="K65431" s="130"/>
      <c r="AE65431" s="128"/>
      <c r="IQ65431" s="126"/>
      <c r="IR65431" s="126"/>
      <c r="IS65431" s="126"/>
      <c r="IT65431" s="126"/>
      <c r="IU65431" s="126"/>
      <c r="IV65431" s="126"/>
    </row>
    <row r="65432" spans="1:256" s="123" customFormat="1" ht="14.25">
      <c r="A65432" s="127"/>
      <c r="F65432" s="128"/>
      <c r="J65432" s="129"/>
      <c r="K65432" s="130"/>
      <c r="AE65432" s="128"/>
      <c r="IQ65432" s="126"/>
      <c r="IR65432" s="126"/>
      <c r="IS65432" s="126"/>
      <c r="IT65432" s="126"/>
      <c r="IU65432" s="126"/>
      <c r="IV65432" s="126"/>
    </row>
    <row r="65433" spans="1:256" s="123" customFormat="1" ht="14.25">
      <c r="A65433" s="127"/>
      <c r="F65433" s="128"/>
      <c r="J65433" s="129"/>
      <c r="K65433" s="130"/>
      <c r="AE65433" s="128"/>
      <c r="IQ65433" s="126"/>
      <c r="IR65433" s="126"/>
      <c r="IS65433" s="126"/>
      <c r="IT65433" s="126"/>
      <c r="IU65433" s="126"/>
      <c r="IV65433" s="126"/>
    </row>
    <row r="65434" spans="1:256" s="123" customFormat="1" ht="14.25">
      <c r="A65434" s="127"/>
      <c r="F65434" s="128"/>
      <c r="J65434" s="129"/>
      <c r="K65434" s="130"/>
      <c r="AE65434" s="128"/>
      <c r="IQ65434" s="126"/>
      <c r="IR65434" s="126"/>
      <c r="IS65434" s="126"/>
      <c r="IT65434" s="126"/>
      <c r="IU65434" s="126"/>
      <c r="IV65434" s="126"/>
    </row>
    <row r="65435" spans="1:256" s="123" customFormat="1" ht="14.25">
      <c r="A65435" s="127"/>
      <c r="F65435" s="128"/>
      <c r="J65435" s="129"/>
      <c r="K65435" s="130"/>
      <c r="AE65435" s="128"/>
      <c r="IQ65435" s="126"/>
      <c r="IR65435" s="126"/>
      <c r="IS65435" s="126"/>
      <c r="IT65435" s="126"/>
      <c r="IU65435" s="126"/>
      <c r="IV65435" s="126"/>
    </row>
    <row r="65436" spans="1:256" s="123" customFormat="1" ht="14.25">
      <c r="A65436" s="127"/>
      <c r="F65436" s="128"/>
      <c r="J65436" s="129"/>
      <c r="K65436" s="130"/>
      <c r="AE65436" s="128"/>
      <c r="IQ65436" s="126"/>
      <c r="IR65436" s="126"/>
      <c r="IS65436" s="126"/>
      <c r="IT65436" s="126"/>
      <c r="IU65436" s="126"/>
      <c r="IV65436" s="126"/>
    </row>
    <row r="65437" spans="1:256" s="123" customFormat="1" ht="14.25">
      <c r="A65437" s="127"/>
      <c r="F65437" s="128"/>
      <c r="J65437" s="129"/>
      <c r="K65437" s="130"/>
      <c r="AE65437" s="128"/>
      <c r="IQ65437" s="126"/>
      <c r="IR65437" s="126"/>
      <c r="IS65437" s="126"/>
      <c r="IT65437" s="126"/>
      <c r="IU65437" s="126"/>
      <c r="IV65437" s="126"/>
    </row>
    <row r="65438" spans="1:256" s="123" customFormat="1" ht="14.25">
      <c r="A65438" s="127"/>
      <c r="F65438" s="128"/>
      <c r="J65438" s="129"/>
      <c r="K65438" s="130"/>
      <c r="AE65438" s="128"/>
      <c r="IQ65438" s="126"/>
      <c r="IR65438" s="126"/>
      <c r="IS65438" s="126"/>
      <c r="IT65438" s="126"/>
      <c r="IU65438" s="126"/>
      <c r="IV65438" s="126"/>
    </row>
    <row r="65439" spans="1:256" s="123" customFormat="1" ht="14.25">
      <c r="A65439" s="127"/>
      <c r="F65439" s="128"/>
      <c r="J65439" s="129"/>
      <c r="K65439" s="130"/>
      <c r="AE65439" s="128"/>
      <c r="IQ65439" s="126"/>
      <c r="IR65439" s="126"/>
      <c r="IS65439" s="126"/>
      <c r="IT65439" s="126"/>
      <c r="IU65439" s="126"/>
      <c r="IV65439" s="126"/>
    </row>
    <row r="65440" spans="1:256" s="123" customFormat="1" ht="14.25">
      <c r="A65440" s="127"/>
      <c r="F65440" s="128"/>
      <c r="J65440" s="129"/>
      <c r="K65440" s="130"/>
      <c r="AE65440" s="128"/>
      <c r="IQ65440" s="126"/>
      <c r="IR65440" s="126"/>
      <c r="IS65440" s="126"/>
      <c r="IT65440" s="126"/>
      <c r="IU65440" s="126"/>
      <c r="IV65440" s="126"/>
    </row>
    <row r="65441" spans="1:256" s="123" customFormat="1" ht="14.25">
      <c r="A65441" s="127"/>
      <c r="F65441" s="128"/>
      <c r="J65441" s="129"/>
      <c r="K65441" s="130"/>
      <c r="AE65441" s="128"/>
      <c r="IQ65441" s="126"/>
      <c r="IR65441" s="126"/>
      <c r="IS65441" s="126"/>
      <c r="IT65441" s="126"/>
      <c r="IU65441" s="126"/>
      <c r="IV65441" s="126"/>
    </row>
    <row r="65442" spans="1:256" s="123" customFormat="1" ht="14.25">
      <c r="A65442" s="127"/>
      <c r="F65442" s="128"/>
      <c r="J65442" s="129"/>
      <c r="K65442" s="130"/>
      <c r="AE65442" s="128"/>
      <c r="IQ65442" s="126"/>
      <c r="IR65442" s="126"/>
      <c r="IS65442" s="126"/>
      <c r="IT65442" s="126"/>
      <c r="IU65442" s="126"/>
      <c r="IV65442" s="126"/>
    </row>
    <row r="65443" spans="1:256" s="123" customFormat="1" ht="14.25">
      <c r="A65443" s="127"/>
      <c r="F65443" s="128"/>
      <c r="J65443" s="129"/>
      <c r="K65443" s="130"/>
      <c r="AE65443" s="128"/>
      <c r="IQ65443" s="126"/>
      <c r="IR65443" s="126"/>
      <c r="IS65443" s="126"/>
      <c r="IT65443" s="126"/>
      <c r="IU65443" s="126"/>
      <c r="IV65443" s="126"/>
    </row>
    <row r="65444" spans="1:256" s="123" customFormat="1" ht="14.25">
      <c r="A65444" s="127"/>
      <c r="F65444" s="128"/>
      <c r="J65444" s="129"/>
      <c r="K65444" s="130"/>
      <c r="AE65444" s="128"/>
      <c r="IQ65444" s="126"/>
      <c r="IR65444" s="126"/>
      <c r="IS65444" s="126"/>
      <c r="IT65444" s="126"/>
      <c r="IU65444" s="126"/>
      <c r="IV65444" s="126"/>
    </row>
    <row r="65445" spans="1:256" s="123" customFormat="1" ht="14.25">
      <c r="A65445" s="127"/>
      <c r="F65445" s="128"/>
      <c r="J65445" s="129"/>
      <c r="K65445" s="130"/>
      <c r="AE65445" s="128"/>
      <c r="IQ65445" s="126"/>
      <c r="IR65445" s="126"/>
      <c r="IS65445" s="126"/>
      <c r="IT65445" s="126"/>
      <c r="IU65445" s="126"/>
      <c r="IV65445" s="126"/>
    </row>
    <row r="65446" spans="1:256" s="123" customFormat="1" ht="14.25">
      <c r="A65446" s="127"/>
      <c r="F65446" s="128"/>
      <c r="J65446" s="129"/>
      <c r="K65446" s="130"/>
      <c r="AE65446" s="128"/>
      <c r="IQ65446" s="126"/>
      <c r="IR65446" s="126"/>
      <c r="IS65446" s="126"/>
      <c r="IT65446" s="126"/>
      <c r="IU65446" s="126"/>
      <c r="IV65446" s="126"/>
    </row>
    <row r="65447" spans="1:256" s="123" customFormat="1" ht="14.25">
      <c r="A65447" s="127"/>
      <c r="F65447" s="128"/>
      <c r="J65447" s="129"/>
      <c r="K65447" s="130"/>
      <c r="AE65447" s="128"/>
      <c r="IQ65447" s="126"/>
      <c r="IR65447" s="126"/>
      <c r="IS65447" s="126"/>
      <c r="IT65447" s="126"/>
      <c r="IU65447" s="126"/>
      <c r="IV65447" s="126"/>
    </row>
    <row r="65448" spans="1:256" s="123" customFormat="1" ht="14.25">
      <c r="A65448" s="127"/>
      <c r="F65448" s="128"/>
      <c r="J65448" s="129"/>
      <c r="K65448" s="130"/>
      <c r="AE65448" s="128"/>
      <c r="IQ65448" s="126"/>
      <c r="IR65448" s="126"/>
      <c r="IS65448" s="126"/>
      <c r="IT65448" s="126"/>
      <c r="IU65448" s="126"/>
      <c r="IV65448" s="126"/>
    </row>
    <row r="65449" spans="1:256" s="123" customFormat="1" ht="14.25">
      <c r="A65449" s="127"/>
      <c r="F65449" s="128"/>
      <c r="J65449" s="129"/>
      <c r="K65449" s="130"/>
      <c r="AE65449" s="128"/>
      <c r="IQ65449" s="126"/>
      <c r="IR65449" s="126"/>
      <c r="IS65449" s="126"/>
      <c r="IT65449" s="126"/>
      <c r="IU65449" s="126"/>
      <c r="IV65449" s="126"/>
    </row>
    <row r="65450" spans="1:256" s="123" customFormat="1" ht="14.25">
      <c r="A65450" s="127"/>
      <c r="F65450" s="128"/>
      <c r="J65450" s="129"/>
      <c r="K65450" s="130"/>
      <c r="AE65450" s="128"/>
      <c r="IQ65450" s="126"/>
      <c r="IR65450" s="126"/>
      <c r="IS65450" s="126"/>
      <c r="IT65450" s="126"/>
      <c r="IU65450" s="126"/>
      <c r="IV65450" s="126"/>
    </row>
    <row r="65451" spans="1:256" s="123" customFormat="1" ht="14.25">
      <c r="A65451" s="127"/>
      <c r="F65451" s="128"/>
      <c r="J65451" s="129"/>
      <c r="K65451" s="130"/>
      <c r="AE65451" s="128"/>
      <c r="IQ65451" s="126"/>
      <c r="IR65451" s="126"/>
      <c r="IS65451" s="126"/>
      <c r="IT65451" s="126"/>
      <c r="IU65451" s="126"/>
      <c r="IV65451" s="126"/>
    </row>
    <row r="65452" spans="1:256" s="123" customFormat="1" ht="14.25">
      <c r="A65452" s="127"/>
      <c r="F65452" s="128"/>
      <c r="J65452" s="129"/>
      <c r="K65452" s="130"/>
      <c r="AE65452" s="128"/>
      <c r="IQ65452" s="126"/>
      <c r="IR65452" s="126"/>
      <c r="IS65452" s="126"/>
      <c r="IT65452" s="126"/>
      <c r="IU65452" s="126"/>
      <c r="IV65452" s="126"/>
    </row>
    <row r="65453" spans="1:256" s="123" customFormat="1" ht="14.25">
      <c r="A65453" s="127"/>
      <c r="F65453" s="128"/>
      <c r="J65453" s="129"/>
      <c r="K65453" s="130"/>
      <c r="AE65453" s="128"/>
      <c r="IQ65453" s="126"/>
      <c r="IR65453" s="126"/>
      <c r="IS65453" s="126"/>
      <c r="IT65453" s="126"/>
      <c r="IU65453" s="126"/>
      <c r="IV65453" s="126"/>
    </row>
    <row r="65454" spans="1:256" s="123" customFormat="1" ht="14.25">
      <c r="A65454" s="127"/>
      <c r="F65454" s="128"/>
      <c r="J65454" s="129"/>
      <c r="K65454" s="130"/>
      <c r="AE65454" s="128"/>
      <c r="IQ65454" s="126"/>
      <c r="IR65454" s="126"/>
      <c r="IS65454" s="126"/>
      <c r="IT65454" s="126"/>
      <c r="IU65454" s="126"/>
      <c r="IV65454" s="126"/>
    </row>
    <row r="65455" spans="1:256" s="123" customFormat="1" ht="14.25">
      <c r="A65455" s="127"/>
      <c r="F65455" s="128"/>
      <c r="J65455" s="129"/>
      <c r="K65455" s="130"/>
      <c r="AE65455" s="128"/>
      <c r="IQ65455" s="126"/>
      <c r="IR65455" s="126"/>
      <c r="IS65455" s="126"/>
      <c r="IT65455" s="126"/>
      <c r="IU65455" s="126"/>
      <c r="IV65455" s="126"/>
    </row>
    <row r="65456" spans="1:256" s="123" customFormat="1" ht="14.25">
      <c r="A65456" s="127"/>
      <c r="F65456" s="128"/>
      <c r="J65456" s="129"/>
      <c r="K65456" s="130"/>
      <c r="AE65456" s="128"/>
      <c r="IQ65456" s="126"/>
      <c r="IR65456" s="126"/>
      <c r="IS65456" s="126"/>
      <c r="IT65456" s="126"/>
      <c r="IU65456" s="126"/>
      <c r="IV65456" s="126"/>
    </row>
    <row r="65457" spans="1:256" s="123" customFormat="1" ht="14.25">
      <c r="A65457" s="127"/>
      <c r="F65457" s="128"/>
      <c r="J65457" s="129"/>
      <c r="K65457" s="130"/>
      <c r="AE65457" s="128"/>
      <c r="IQ65457" s="126"/>
      <c r="IR65457" s="126"/>
      <c r="IS65457" s="126"/>
      <c r="IT65457" s="126"/>
      <c r="IU65457" s="126"/>
      <c r="IV65457" s="126"/>
    </row>
    <row r="65458" spans="1:256" s="123" customFormat="1" ht="14.25">
      <c r="A65458" s="127"/>
      <c r="F65458" s="128"/>
      <c r="J65458" s="129"/>
      <c r="K65458" s="130"/>
      <c r="AE65458" s="128"/>
      <c r="IQ65458" s="126"/>
      <c r="IR65458" s="126"/>
      <c r="IS65458" s="126"/>
      <c r="IT65458" s="126"/>
      <c r="IU65458" s="126"/>
      <c r="IV65458" s="126"/>
    </row>
    <row r="65459" spans="1:256" s="123" customFormat="1" ht="14.25">
      <c r="A65459" s="127"/>
      <c r="F65459" s="128"/>
      <c r="J65459" s="129"/>
      <c r="K65459" s="130"/>
      <c r="AE65459" s="128"/>
      <c r="IQ65459" s="126"/>
      <c r="IR65459" s="126"/>
      <c r="IS65459" s="126"/>
      <c r="IT65459" s="126"/>
      <c r="IU65459" s="126"/>
      <c r="IV65459" s="126"/>
    </row>
    <row r="65460" spans="1:256" s="123" customFormat="1" ht="14.25">
      <c r="A65460" s="127"/>
      <c r="F65460" s="128"/>
      <c r="J65460" s="129"/>
      <c r="K65460" s="130"/>
      <c r="AE65460" s="128"/>
      <c r="IQ65460" s="126"/>
      <c r="IR65460" s="126"/>
      <c r="IS65460" s="126"/>
      <c r="IT65460" s="126"/>
      <c r="IU65460" s="126"/>
      <c r="IV65460" s="126"/>
    </row>
    <row r="65461" spans="1:256" s="123" customFormat="1" ht="14.25">
      <c r="A65461" s="127"/>
      <c r="F65461" s="128"/>
      <c r="J65461" s="129"/>
      <c r="K65461" s="130"/>
      <c r="AE65461" s="128"/>
      <c r="IQ65461" s="126"/>
      <c r="IR65461" s="126"/>
      <c r="IS65461" s="126"/>
      <c r="IT65461" s="126"/>
      <c r="IU65461" s="126"/>
      <c r="IV65461" s="126"/>
    </row>
    <row r="65462" spans="1:256" s="123" customFormat="1" ht="14.25">
      <c r="A65462" s="127"/>
      <c r="F65462" s="128"/>
      <c r="J65462" s="129"/>
      <c r="K65462" s="130"/>
      <c r="AE65462" s="128"/>
      <c r="IQ65462" s="126"/>
      <c r="IR65462" s="126"/>
      <c r="IS65462" s="126"/>
      <c r="IT65462" s="126"/>
      <c r="IU65462" s="126"/>
      <c r="IV65462" s="126"/>
    </row>
    <row r="65463" spans="1:256" s="123" customFormat="1" ht="14.25">
      <c r="A65463" s="127"/>
      <c r="F65463" s="128"/>
      <c r="J65463" s="129"/>
      <c r="K65463" s="130"/>
      <c r="AE65463" s="128"/>
      <c r="IQ65463" s="126"/>
      <c r="IR65463" s="126"/>
      <c r="IS65463" s="126"/>
      <c r="IT65463" s="126"/>
      <c r="IU65463" s="126"/>
      <c r="IV65463" s="126"/>
    </row>
    <row r="65464" spans="1:256" s="123" customFormat="1" ht="14.25">
      <c r="A65464" s="127"/>
      <c r="F65464" s="128"/>
      <c r="J65464" s="129"/>
      <c r="K65464" s="130"/>
      <c r="AE65464" s="128"/>
      <c r="IQ65464" s="126"/>
      <c r="IR65464" s="126"/>
      <c r="IS65464" s="126"/>
      <c r="IT65464" s="126"/>
      <c r="IU65464" s="126"/>
      <c r="IV65464" s="126"/>
    </row>
    <row r="65465" spans="1:256" s="123" customFormat="1" ht="14.25">
      <c r="A65465" s="127"/>
      <c r="F65465" s="128"/>
      <c r="J65465" s="129"/>
      <c r="K65465" s="130"/>
      <c r="AE65465" s="128"/>
      <c r="IQ65465" s="126"/>
      <c r="IR65465" s="126"/>
      <c r="IS65465" s="126"/>
      <c r="IT65465" s="126"/>
      <c r="IU65465" s="126"/>
      <c r="IV65465" s="126"/>
    </row>
    <row r="65466" spans="1:256" s="123" customFormat="1" ht="14.25">
      <c r="A65466" s="127"/>
      <c r="F65466" s="128"/>
      <c r="J65466" s="129"/>
      <c r="K65466" s="130"/>
      <c r="AE65466" s="128"/>
      <c r="IQ65466" s="126"/>
      <c r="IR65466" s="126"/>
      <c r="IS65466" s="126"/>
      <c r="IT65466" s="126"/>
      <c r="IU65466" s="126"/>
      <c r="IV65466" s="126"/>
    </row>
    <row r="65467" spans="1:256" s="123" customFormat="1" ht="14.25">
      <c r="A65467" s="127"/>
      <c r="F65467" s="128"/>
      <c r="J65467" s="129"/>
      <c r="K65467" s="130"/>
      <c r="AE65467" s="128"/>
      <c r="IQ65467" s="126"/>
      <c r="IR65467" s="126"/>
      <c r="IS65467" s="126"/>
      <c r="IT65467" s="126"/>
      <c r="IU65467" s="126"/>
      <c r="IV65467" s="126"/>
    </row>
    <row r="65468" spans="1:256" s="123" customFormat="1" ht="14.25">
      <c r="A65468" s="127"/>
      <c r="F65468" s="128"/>
      <c r="J65468" s="129"/>
      <c r="K65468" s="130"/>
      <c r="AE65468" s="128"/>
      <c r="IQ65468" s="126"/>
      <c r="IR65468" s="126"/>
      <c r="IS65468" s="126"/>
      <c r="IT65468" s="126"/>
      <c r="IU65468" s="126"/>
      <c r="IV65468" s="126"/>
    </row>
    <row r="65469" spans="1:256" s="123" customFormat="1" ht="14.25">
      <c r="A65469" s="127"/>
      <c r="F65469" s="128"/>
      <c r="J65469" s="129"/>
      <c r="K65469" s="130"/>
      <c r="AE65469" s="128"/>
      <c r="IQ65469" s="126"/>
      <c r="IR65469" s="126"/>
      <c r="IS65469" s="126"/>
      <c r="IT65469" s="126"/>
      <c r="IU65469" s="126"/>
      <c r="IV65469" s="126"/>
    </row>
    <row r="65470" spans="1:256" s="123" customFormat="1" ht="14.25">
      <c r="A65470" s="127"/>
      <c r="F65470" s="128"/>
      <c r="J65470" s="129"/>
      <c r="K65470" s="130"/>
      <c r="AE65470" s="128"/>
      <c r="IQ65470" s="126"/>
      <c r="IR65470" s="126"/>
      <c r="IS65470" s="126"/>
      <c r="IT65470" s="126"/>
      <c r="IU65470" s="126"/>
      <c r="IV65470" s="126"/>
    </row>
    <row r="65471" spans="1:256" s="123" customFormat="1" ht="14.25">
      <c r="A65471" s="127"/>
      <c r="F65471" s="128"/>
      <c r="J65471" s="129"/>
      <c r="K65471" s="130"/>
      <c r="AE65471" s="128"/>
      <c r="IQ65471" s="126"/>
      <c r="IR65471" s="126"/>
      <c r="IS65471" s="126"/>
      <c r="IT65471" s="126"/>
      <c r="IU65471" s="126"/>
      <c r="IV65471" s="126"/>
    </row>
    <row r="65472" spans="1:256" s="123" customFormat="1" ht="14.25">
      <c r="A65472" s="127"/>
      <c r="F65472" s="128"/>
      <c r="J65472" s="129"/>
      <c r="K65472" s="130"/>
      <c r="AE65472" s="128"/>
      <c r="IQ65472" s="126"/>
      <c r="IR65472" s="126"/>
      <c r="IS65472" s="126"/>
      <c r="IT65472" s="126"/>
      <c r="IU65472" s="126"/>
      <c r="IV65472" s="126"/>
    </row>
    <row r="65473" spans="1:256" s="123" customFormat="1" ht="14.25">
      <c r="A65473" s="127"/>
      <c r="F65473" s="128"/>
      <c r="J65473" s="129"/>
      <c r="K65473" s="130"/>
      <c r="AE65473" s="128"/>
      <c r="IQ65473" s="126"/>
      <c r="IR65473" s="126"/>
      <c r="IS65473" s="126"/>
      <c r="IT65473" s="126"/>
      <c r="IU65473" s="126"/>
      <c r="IV65473" s="126"/>
    </row>
    <row r="65474" spans="1:256" s="123" customFormat="1" ht="14.25">
      <c r="A65474" s="127"/>
      <c r="F65474" s="128"/>
      <c r="J65474" s="129"/>
      <c r="K65474" s="130"/>
      <c r="AE65474" s="128"/>
      <c r="IQ65474" s="126"/>
      <c r="IR65474" s="126"/>
      <c r="IS65474" s="126"/>
      <c r="IT65474" s="126"/>
      <c r="IU65474" s="126"/>
      <c r="IV65474" s="126"/>
    </row>
    <row r="65475" spans="1:256" s="123" customFormat="1" ht="14.25">
      <c r="A65475" s="127"/>
      <c r="F65475" s="128"/>
      <c r="J65475" s="129"/>
      <c r="K65475" s="130"/>
      <c r="AE65475" s="128"/>
      <c r="IQ65475" s="126"/>
      <c r="IR65475" s="126"/>
      <c r="IS65475" s="126"/>
      <c r="IT65475" s="126"/>
      <c r="IU65475" s="126"/>
      <c r="IV65475" s="126"/>
    </row>
    <row r="65476" spans="1:256" s="123" customFormat="1" ht="14.25">
      <c r="A65476" s="127"/>
      <c r="F65476" s="128"/>
      <c r="J65476" s="129"/>
      <c r="K65476" s="130"/>
      <c r="AE65476" s="128"/>
      <c r="IQ65476" s="126"/>
      <c r="IR65476" s="126"/>
      <c r="IS65476" s="126"/>
      <c r="IT65476" s="126"/>
      <c r="IU65476" s="126"/>
      <c r="IV65476" s="126"/>
    </row>
    <row r="65477" spans="1:256" s="123" customFormat="1" ht="14.25">
      <c r="A65477" s="127"/>
      <c r="F65477" s="128"/>
      <c r="J65477" s="129"/>
      <c r="K65477" s="130"/>
      <c r="AE65477" s="128"/>
      <c r="IQ65477" s="126"/>
      <c r="IR65477" s="126"/>
      <c r="IS65477" s="126"/>
      <c r="IT65477" s="126"/>
      <c r="IU65477" s="126"/>
      <c r="IV65477" s="126"/>
    </row>
    <row r="65478" spans="1:256" s="123" customFormat="1" ht="14.25">
      <c r="A65478" s="127"/>
      <c r="F65478" s="128"/>
      <c r="J65478" s="129"/>
      <c r="K65478" s="130"/>
      <c r="AE65478" s="128"/>
      <c r="IQ65478" s="126"/>
      <c r="IR65478" s="126"/>
      <c r="IS65478" s="126"/>
      <c r="IT65478" s="126"/>
      <c r="IU65478" s="126"/>
      <c r="IV65478" s="126"/>
    </row>
    <row r="65479" spans="1:256" s="123" customFormat="1" ht="14.25">
      <c r="A65479" s="127"/>
      <c r="F65479" s="128"/>
      <c r="J65479" s="129"/>
      <c r="K65479" s="130"/>
      <c r="AE65479" s="128"/>
      <c r="IQ65479" s="126"/>
      <c r="IR65479" s="126"/>
      <c r="IS65479" s="126"/>
      <c r="IT65479" s="126"/>
      <c r="IU65479" s="126"/>
      <c r="IV65479" s="126"/>
    </row>
    <row r="65480" spans="1:256" s="123" customFormat="1" ht="14.25">
      <c r="A65480" s="127"/>
      <c r="F65480" s="128"/>
      <c r="J65480" s="129"/>
      <c r="K65480" s="130"/>
      <c r="AE65480" s="128"/>
      <c r="IQ65480" s="126"/>
      <c r="IR65480" s="126"/>
      <c r="IS65480" s="126"/>
      <c r="IT65480" s="126"/>
      <c r="IU65480" s="126"/>
      <c r="IV65480" s="126"/>
    </row>
    <row r="65481" spans="1:256" s="123" customFormat="1" ht="14.25">
      <c r="A65481" s="127"/>
      <c r="F65481" s="128"/>
      <c r="J65481" s="129"/>
      <c r="K65481" s="130"/>
      <c r="AE65481" s="128"/>
      <c r="IQ65481" s="126"/>
      <c r="IR65481" s="126"/>
      <c r="IS65481" s="126"/>
      <c r="IT65481" s="126"/>
      <c r="IU65481" s="126"/>
      <c r="IV65481" s="126"/>
    </row>
    <row r="65482" spans="1:256" s="123" customFormat="1" ht="14.25">
      <c r="A65482" s="127"/>
      <c r="F65482" s="128"/>
      <c r="J65482" s="129"/>
      <c r="K65482" s="130"/>
      <c r="AE65482" s="128"/>
      <c r="IQ65482" s="126"/>
      <c r="IR65482" s="126"/>
      <c r="IS65482" s="126"/>
      <c r="IT65482" s="126"/>
      <c r="IU65482" s="126"/>
      <c r="IV65482" s="126"/>
    </row>
    <row r="65483" spans="1:256" s="123" customFormat="1" ht="14.25">
      <c r="A65483" s="127"/>
      <c r="F65483" s="128"/>
      <c r="J65483" s="129"/>
      <c r="K65483" s="130"/>
      <c r="AE65483" s="128"/>
      <c r="IQ65483" s="126"/>
      <c r="IR65483" s="126"/>
      <c r="IS65483" s="126"/>
      <c r="IT65483" s="126"/>
      <c r="IU65483" s="126"/>
      <c r="IV65483" s="126"/>
    </row>
    <row r="65484" spans="1:256" s="123" customFormat="1" ht="14.25">
      <c r="A65484" s="127"/>
      <c r="F65484" s="128"/>
      <c r="J65484" s="129"/>
      <c r="K65484" s="130"/>
      <c r="AE65484" s="128"/>
      <c r="IQ65484" s="126"/>
      <c r="IR65484" s="126"/>
      <c r="IS65484" s="126"/>
      <c r="IT65484" s="126"/>
      <c r="IU65484" s="126"/>
      <c r="IV65484" s="126"/>
    </row>
    <row r="65485" spans="1:256" s="123" customFormat="1" ht="14.25">
      <c r="A65485" s="127"/>
      <c r="F65485" s="128"/>
      <c r="J65485" s="129"/>
      <c r="K65485" s="130"/>
      <c r="AE65485" s="128"/>
      <c r="IQ65485" s="126"/>
      <c r="IR65485" s="126"/>
      <c r="IS65485" s="126"/>
      <c r="IT65485" s="126"/>
      <c r="IU65485" s="126"/>
      <c r="IV65485" s="126"/>
    </row>
    <row r="65486" spans="1:256" s="123" customFormat="1" ht="14.25">
      <c r="A65486" s="127"/>
      <c r="F65486" s="128"/>
      <c r="J65486" s="129"/>
      <c r="K65486" s="130"/>
      <c r="AE65486" s="128"/>
      <c r="IQ65486" s="126"/>
      <c r="IR65486" s="126"/>
      <c r="IS65486" s="126"/>
      <c r="IT65486" s="126"/>
      <c r="IU65486" s="126"/>
      <c r="IV65486" s="126"/>
    </row>
    <row r="65487" spans="1:256" s="123" customFormat="1" ht="14.25">
      <c r="A65487" s="127"/>
      <c r="F65487" s="128"/>
      <c r="J65487" s="129"/>
      <c r="K65487" s="130"/>
      <c r="AE65487" s="128"/>
      <c r="IQ65487" s="126"/>
      <c r="IR65487" s="126"/>
      <c r="IS65487" s="126"/>
      <c r="IT65487" s="126"/>
      <c r="IU65487" s="126"/>
      <c r="IV65487" s="126"/>
    </row>
    <row r="65488" spans="1:256" s="123" customFormat="1" ht="14.25">
      <c r="A65488" s="127"/>
      <c r="F65488" s="128"/>
      <c r="J65488" s="129"/>
      <c r="K65488" s="130"/>
      <c r="AE65488" s="128"/>
      <c r="IQ65488" s="126"/>
      <c r="IR65488" s="126"/>
      <c r="IS65488" s="126"/>
      <c r="IT65488" s="126"/>
      <c r="IU65488" s="126"/>
      <c r="IV65488" s="126"/>
    </row>
    <row r="65489" spans="1:256" s="123" customFormat="1" ht="14.25">
      <c r="A65489" s="127"/>
      <c r="F65489" s="128"/>
      <c r="J65489" s="129"/>
      <c r="K65489" s="130"/>
      <c r="AE65489" s="128"/>
      <c r="IQ65489" s="126"/>
      <c r="IR65489" s="126"/>
      <c r="IS65489" s="126"/>
      <c r="IT65489" s="126"/>
      <c r="IU65489" s="126"/>
      <c r="IV65489" s="126"/>
    </row>
    <row r="65490" spans="1:256" s="123" customFormat="1" ht="14.25">
      <c r="A65490" s="127"/>
      <c r="F65490" s="128"/>
      <c r="J65490" s="129"/>
      <c r="K65490" s="130"/>
      <c r="AE65490" s="128"/>
      <c r="IQ65490" s="126"/>
      <c r="IR65490" s="126"/>
      <c r="IS65490" s="126"/>
      <c r="IT65490" s="126"/>
      <c r="IU65490" s="126"/>
      <c r="IV65490" s="126"/>
    </row>
    <row r="65491" spans="1:256" s="123" customFormat="1" ht="14.25">
      <c r="A65491" s="127"/>
      <c r="F65491" s="128"/>
      <c r="J65491" s="129"/>
      <c r="K65491" s="130"/>
      <c r="AE65491" s="128"/>
      <c r="IQ65491" s="126"/>
      <c r="IR65491" s="126"/>
      <c r="IS65491" s="126"/>
      <c r="IT65491" s="126"/>
      <c r="IU65491" s="126"/>
      <c r="IV65491" s="126"/>
    </row>
    <row r="65492" spans="1:256" s="123" customFormat="1" ht="14.25">
      <c r="A65492" s="127"/>
      <c r="F65492" s="128"/>
      <c r="J65492" s="129"/>
      <c r="K65492" s="130"/>
      <c r="AE65492" s="128"/>
      <c r="IQ65492" s="126"/>
      <c r="IR65492" s="126"/>
      <c r="IS65492" s="126"/>
      <c r="IT65492" s="126"/>
      <c r="IU65492" s="126"/>
      <c r="IV65492" s="126"/>
    </row>
    <row r="65493" spans="1:256" s="123" customFormat="1" ht="14.25">
      <c r="A65493" s="127"/>
      <c r="F65493" s="128"/>
      <c r="J65493" s="129"/>
      <c r="K65493" s="130"/>
      <c r="AE65493" s="128"/>
      <c r="IQ65493" s="126"/>
      <c r="IR65493" s="126"/>
      <c r="IS65493" s="126"/>
      <c r="IT65493" s="126"/>
      <c r="IU65493" s="126"/>
      <c r="IV65493" s="126"/>
    </row>
    <row r="65494" spans="1:256" s="123" customFormat="1" ht="14.25">
      <c r="A65494" s="127"/>
      <c r="F65494" s="128"/>
      <c r="J65494" s="129"/>
      <c r="K65494" s="130"/>
      <c r="AE65494" s="128"/>
      <c r="IQ65494" s="126"/>
      <c r="IR65494" s="126"/>
      <c r="IS65494" s="126"/>
      <c r="IT65494" s="126"/>
      <c r="IU65494" s="126"/>
      <c r="IV65494" s="126"/>
    </row>
    <row r="65495" spans="1:256" s="123" customFormat="1" ht="14.25">
      <c r="A65495" s="127"/>
      <c r="F65495" s="128"/>
      <c r="J65495" s="129"/>
      <c r="K65495" s="130"/>
      <c r="AE65495" s="128"/>
      <c r="IQ65495" s="126"/>
      <c r="IR65495" s="126"/>
      <c r="IS65495" s="126"/>
      <c r="IT65495" s="126"/>
      <c r="IU65495" s="126"/>
      <c r="IV65495" s="126"/>
    </row>
    <row r="65496" spans="1:256" s="123" customFormat="1" ht="14.25">
      <c r="A65496" s="127"/>
      <c r="F65496" s="128"/>
      <c r="J65496" s="129"/>
      <c r="K65496" s="130"/>
      <c r="AE65496" s="128"/>
      <c r="IQ65496" s="126"/>
      <c r="IR65496" s="126"/>
      <c r="IS65496" s="126"/>
      <c r="IT65496" s="126"/>
      <c r="IU65496" s="126"/>
      <c r="IV65496" s="126"/>
    </row>
    <row r="65497" spans="1:256" s="123" customFormat="1" ht="14.25">
      <c r="A65497" s="127"/>
      <c r="F65497" s="128"/>
      <c r="J65497" s="129"/>
      <c r="K65497" s="130"/>
      <c r="AE65497" s="128"/>
      <c r="IQ65497" s="126"/>
      <c r="IR65497" s="126"/>
      <c r="IS65497" s="126"/>
      <c r="IT65497" s="126"/>
      <c r="IU65497" s="126"/>
      <c r="IV65497" s="126"/>
    </row>
    <row r="65498" spans="1:256" s="123" customFormat="1" ht="14.25">
      <c r="A65498" s="127"/>
      <c r="F65498" s="128"/>
      <c r="J65498" s="129"/>
      <c r="K65498" s="130"/>
      <c r="AE65498" s="128"/>
      <c r="IQ65498" s="126"/>
      <c r="IR65498" s="126"/>
      <c r="IS65498" s="126"/>
      <c r="IT65498" s="126"/>
      <c r="IU65498" s="126"/>
      <c r="IV65498" s="126"/>
    </row>
    <row r="65499" spans="1:256" s="123" customFormat="1" ht="14.25">
      <c r="A65499" s="127"/>
      <c r="F65499" s="128"/>
      <c r="J65499" s="129"/>
      <c r="K65499" s="130"/>
      <c r="AE65499" s="128"/>
      <c r="IQ65499" s="126"/>
      <c r="IR65499" s="126"/>
      <c r="IS65499" s="126"/>
      <c r="IT65499" s="126"/>
      <c r="IU65499" s="126"/>
      <c r="IV65499" s="126"/>
    </row>
    <row r="65500" spans="1:256" s="123" customFormat="1" ht="14.25">
      <c r="A65500" s="127"/>
      <c r="F65500" s="128"/>
      <c r="J65500" s="129"/>
      <c r="K65500" s="130"/>
      <c r="AE65500" s="128"/>
      <c r="IQ65500" s="126"/>
      <c r="IR65500" s="126"/>
      <c r="IS65500" s="126"/>
      <c r="IT65500" s="126"/>
      <c r="IU65500" s="126"/>
      <c r="IV65500" s="126"/>
    </row>
    <row r="65501" spans="1:256" s="123" customFormat="1" ht="14.25">
      <c r="A65501" s="127"/>
      <c r="F65501" s="128"/>
      <c r="J65501" s="129"/>
      <c r="K65501" s="130"/>
      <c r="AE65501" s="128"/>
      <c r="IQ65501" s="126"/>
      <c r="IR65501" s="126"/>
      <c r="IS65501" s="126"/>
      <c r="IT65501" s="126"/>
      <c r="IU65501" s="126"/>
      <c r="IV65501" s="126"/>
    </row>
    <row r="65502" spans="1:256" s="123" customFormat="1" ht="14.25">
      <c r="A65502" s="127"/>
      <c r="F65502" s="128"/>
      <c r="J65502" s="129"/>
      <c r="K65502" s="130"/>
      <c r="AE65502" s="128"/>
      <c r="IQ65502" s="126"/>
      <c r="IR65502" s="126"/>
      <c r="IS65502" s="126"/>
      <c r="IT65502" s="126"/>
      <c r="IU65502" s="126"/>
      <c r="IV65502" s="126"/>
    </row>
    <row r="65503" spans="1:256" s="123" customFormat="1" ht="14.25">
      <c r="A65503" s="127"/>
      <c r="F65503" s="128"/>
      <c r="J65503" s="129"/>
      <c r="K65503" s="130"/>
      <c r="AE65503" s="128"/>
      <c r="IQ65503" s="126"/>
      <c r="IR65503" s="126"/>
      <c r="IS65503" s="126"/>
      <c r="IT65503" s="126"/>
      <c r="IU65503" s="126"/>
      <c r="IV65503" s="126"/>
    </row>
    <row r="65504" spans="1:256" s="123" customFormat="1" ht="14.25">
      <c r="A65504" s="127"/>
      <c r="F65504" s="128"/>
      <c r="J65504" s="129"/>
      <c r="K65504" s="130"/>
      <c r="AE65504" s="128"/>
      <c r="IQ65504" s="126"/>
      <c r="IR65504" s="126"/>
      <c r="IS65504" s="126"/>
      <c r="IT65504" s="126"/>
      <c r="IU65504" s="126"/>
      <c r="IV65504" s="126"/>
    </row>
    <row r="65505" spans="1:256" s="123" customFormat="1" ht="14.25">
      <c r="A65505" s="127"/>
      <c r="F65505" s="128"/>
      <c r="J65505" s="129"/>
      <c r="K65505" s="130"/>
      <c r="AE65505" s="128"/>
      <c r="IQ65505" s="126"/>
      <c r="IR65505" s="126"/>
      <c r="IS65505" s="126"/>
      <c r="IT65505" s="126"/>
      <c r="IU65505" s="126"/>
      <c r="IV65505" s="126"/>
    </row>
    <row r="65506" spans="1:256" s="123" customFormat="1" ht="14.25">
      <c r="A65506" s="127"/>
      <c r="F65506" s="128"/>
      <c r="J65506" s="129"/>
      <c r="K65506" s="130"/>
      <c r="AE65506" s="128"/>
      <c r="IQ65506" s="126"/>
      <c r="IR65506" s="126"/>
      <c r="IS65506" s="126"/>
      <c r="IT65506" s="126"/>
      <c r="IU65506" s="126"/>
      <c r="IV65506" s="126"/>
    </row>
    <row r="65507" spans="1:256" s="123" customFormat="1" ht="14.25">
      <c r="A65507" s="127"/>
      <c r="F65507" s="128"/>
      <c r="J65507" s="129"/>
      <c r="K65507" s="130"/>
      <c r="AE65507" s="128"/>
      <c r="IQ65507" s="126"/>
      <c r="IR65507" s="126"/>
      <c r="IS65507" s="126"/>
      <c r="IT65507" s="126"/>
      <c r="IU65507" s="126"/>
      <c r="IV65507" s="126"/>
    </row>
    <row r="65508" spans="1:256" s="123" customFormat="1" ht="14.25">
      <c r="A65508" s="127"/>
      <c r="F65508" s="128"/>
      <c r="J65508" s="129"/>
      <c r="K65508" s="130"/>
      <c r="AE65508" s="128"/>
      <c r="IQ65508" s="126"/>
      <c r="IR65508" s="126"/>
      <c r="IS65508" s="126"/>
      <c r="IT65508" s="126"/>
      <c r="IU65508" s="126"/>
      <c r="IV65508" s="126"/>
    </row>
    <row r="65509" spans="1:256" s="123" customFormat="1" ht="14.25">
      <c r="A65509" s="127"/>
      <c r="F65509" s="128"/>
      <c r="J65509" s="129"/>
      <c r="K65509" s="130"/>
      <c r="AE65509" s="128"/>
      <c r="IQ65509" s="126"/>
      <c r="IR65509" s="126"/>
      <c r="IS65509" s="126"/>
      <c r="IT65509" s="126"/>
      <c r="IU65509" s="126"/>
      <c r="IV65509" s="126"/>
    </row>
    <row r="65510" spans="1:256" s="123" customFormat="1" ht="14.25">
      <c r="A65510" s="127"/>
      <c r="F65510" s="128"/>
      <c r="J65510" s="129"/>
      <c r="K65510" s="130"/>
      <c r="AE65510" s="128"/>
      <c r="IQ65510" s="126"/>
      <c r="IR65510" s="126"/>
      <c r="IS65510" s="126"/>
      <c r="IT65510" s="126"/>
      <c r="IU65510" s="126"/>
      <c r="IV65510" s="126"/>
    </row>
    <row r="65511" spans="1:256" s="123" customFormat="1" ht="14.25">
      <c r="A65511" s="127"/>
      <c r="F65511" s="128"/>
      <c r="J65511" s="129"/>
      <c r="K65511" s="130"/>
      <c r="AE65511" s="128"/>
      <c r="IQ65511" s="126"/>
      <c r="IR65511" s="126"/>
      <c r="IS65511" s="126"/>
      <c r="IT65511" s="126"/>
      <c r="IU65511" s="126"/>
      <c r="IV65511" s="126"/>
    </row>
    <row r="65512" spans="1:256" s="123" customFormat="1" ht="14.25">
      <c r="A65512" s="127"/>
      <c r="F65512" s="128"/>
      <c r="J65512" s="129"/>
      <c r="K65512" s="130"/>
      <c r="AE65512" s="128"/>
      <c r="IQ65512" s="126"/>
      <c r="IR65512" s="126"/>
      <c r="IS65512" s="126"/>
      <c r="IT65512" s="126"/>
      <c r="IU65512" s="126"/>
      <c r="IV65512" s="126"/>
    </row>
    <row r="65513" spans="1:256" s="123" customFormat="1" ht="14.25">
      <c r="A65513" s="127"/>
      <c r="F65513" s="128"/>
      <c r="J65513" s="129"/>
      <c r="K65513" s="130"/>
      <c r="AE65513" s="128"/>
      <c r="IQ65513" s="126"/>
      <c r="IR65513" s="126"/>
      <c r="IS65513" s="126"/>
      <c r="IT65513" s="126"/>
      <c r="IU65513" s="126"/>
      <c r="IV65513" s="126"/>
    </row>
    <row r="65514" spans="1:256" s="123" customFormat="1" ht="14.25">
      <c r="A65514" s="127"/>
      <c r="F65514" s="128"/>
      <c r="J65514" s="129"/>
      <c r="K65514" s="130"/>
      <c r="AE65514" s="128"/>
      <c r="IQ65514" s="126"/>
      <c r="IR65514" s="126"/>
      <c r="IS65514" s="126"/>
      <c r="IT65514" s="126"/>
      <c r="IU65514" s="126"/>
      <c r="IV65514" s="126"/>
    </row>
    <row r="65515" spans="1:256" s="123" customFormat="1" ht="14.25">
      <c r="A65515" s="127"/>
      <c r="F65515" s="128"/>
      <c r="J65515" s="129"/>
      <c r="K65515" s="130"/>
      <c r="AE65515" s="128"/>
      <c r="IQ65515" s="126"/>
      <c r="IR65515" s="126"/>
      <c r="IS65515" s="126"/>
      <c r="IT65515" s="126"/>
      <c r="IU65515" s="126"/>
      <c r="IV65515" s="126"/>
    </row>
    <row r="65516" spans="1:256" s="123" customFormat="1" ht="14.25">
      <c r="A65516" s="127"/>
      <c r="F65516" s="128"/>
      <c r="J65516" s="129"/>
      <c r="K65516" s="130"/>
      <c r="AE65516" s="128"/>
      <c r="IQ65516" s="126"/>
      <c r="IR65516" s="126"/>
      <c r="IS65516" s="126"/>
      <c r="IT65516" s="126"/>
      <c r="IU65516" s="126"/>
      <c r="IV65516" s="126"/>
    </row>
    <row r="65517" spans="1:256" s="123" customFormat="1" ht="14.25">
      <c r="A65517" s="127"/>
      <c r="F65517" s="128"/>
      <c r="J65517" s="129"/>
      <c r="K65517" s="130"/>
      <c r="AE65517" s="128"/>
      <c r="IQ65517" s="126"/>
      <c r="IR65517" s="126"/>
      <c r="IS65517" s="126"/>
      <c r="IT65517" s="126"/>
      <c r="IU65517" s="126"/>
      <c r="IV65517" s="126"/>
    </row>
    <row r="65518" spans="1:256" s="123" customFormat="1" ht="14.25">
      <c r="A65518" s="127"/>
      <c r="F65518" s="128"/>
      <c r="J65518" s="129"/>
      <c r="K65518" s="130"/>
      <c r="AE65518" s="128"/>
      <c r="IQ65518" s="126"/>
      <c r="IR65518" s="126"/>
      <c r="IS65518" s="126"/>
      <c r="IT65518" s="126"/>
      <c r="IU65518" s="126"/>
      <c r="IV65518" s="126"/>
    </row>
    <row r="65519" spans="1:256" s="123" customFormat="1" ht="14.25">
      <c r="A65519" s="127"/>
      <c r="F65519" s="128"/>
      <c r="J65519" s="129"/>
      <c r="K65519" s="130"/>
      <c r="AE65519" s="128"/>
      <c r="IQ65519" s="126"/>
      <c r="IR65519" s="126"/>
      <c r="IS65519" s="126"/>
      <c r="IT65519" s="126"/>
      <c r="IU65519" s="126"/>
      <c r="IV65519" s="126"/>
    </row>
    <row r="65520" spans="1:256" s="123" customFormat="1" ht="14.25">
      <c r="A65520" s="127"/>
      <c r="F65520" s="128"/>
      <c r="J65520" s="129"/>
      <c r="K65520" s="130"/>
      <c r="AE65520" s="128"/>
      <c r="IQ65520" s="126"/>
      <c r="IR65520" s="126"/>
      <c r="IS65520" s="126"/>
      <c r="IT65520" s="126"/>
      <c r="IU65520" s="126"/>
      <c r="IV65520" s="126"/>
    </row>
    <row r="65521" spans="1:256" s="123" customFormat="1" ht="14.25">
      <c r="A65521" s="127"/>
      <c r="F65521" s="128"/>
      <c r="J65521" s="129"/>
      <c r="K65521" s="130"/>
      <c r="AE65521" s="128"/>
      <c r="IQ65521" s="126"/>
      <c r="IR65521" s="126"/>
      <c r="IS65521" s="126"/>
      <c r="IT65521" s="126"/>
      <c r="IU65521" s="126"/>
      <c r="IV65521" s="126"/>
    </row>
    <row r="65522" spans="1:256" s="123" customFormat="1" ht="14.25">
      <c r="A65522" s="127"/>
      <c r="F65522" s="128"/>
      <c r="J65522" s="129"/>
      <c r="K65522" s="130"/>
      <c r="AE65522" s="128"/>
      <c r="IQ65522" s="126"/>
      <c r="IR65522" s="126"/>
      <c r="IS65522" s="126"/>
      <c r="IT65522" s="126"/>
      <c r="IU65522" s="126"/>
      <c r="IV65522" s="126"/>
    </row>
    <row r="65523" spans="1:256" s="123" customFormat="1" ht="14.25">
      <c r="A65523" s="127"/>
      <c r="F65523" s="128"/>
      <c r="J65523" s="129"/>
      <c r="K65523" s="130"/>
      <c r="AE65523" s="128"/>
      <c r="IQ65523" s="126"/>
      <c r="IR65523" s="126"/>
      <c r="IS65523" s="126"/>
      <c r="IT65523" s="126"/>
      <c r="IU65523" s="126"/>
      <c r="IV65523" s="126"/>
    </row>
    <row r="65524" spans="1:256" s="123" customFormat="1" ht="14.25">
      <c r="A65524" s="127"/>
      <c r="F65524" s="128"/>
      <c r="J65524" s="129"/>
      <c r="K65524" s="130"/>
      <c r="AE65524" s="128"/>
      <c r="IQ65524" s="126"/>
      <c r="IR65524" s="126"/>
      <c r="IS65524" s="126"/>
      <c r="IT65524" s="126"/>
      <c r="IU65524" s="126"/>
      <c r="IV65524" s="126"/>
    </row>
    <row r="65525" spans="1:256" s="123" customFormat="1" ht="14.25">
      <c r="A65525" s="127"/>
      <c r="F65525" s="128"/>
      <c r="J65525" s="129"/>
      <c r="K65525" s="130"/>
      <c r="AE65525" s="128"/>
      <c r="IQ65525" s="126"/>
      <c r="IR65525" s="126"/>
      <c r="IS65525" s="126"/>
      <c r="IT65525" s="126"/>
      <c r="IU65525" s="126"/>
      <c r="IV65525" s="126"/>
    </row>
    <row r="65526" spans="1:256" s="123" customFormat="1" ht="14.25">
      <c r="A65526" s="127"/>
      <c r="F65526" s="128"/>
      <c r="J65526" s="129"/>
      <c r="K65526" s="130"/>
      <c r="AE65526" s="128"/>
      <c r="IQ65526" s="126"/>
      <c r="IR65526" s="126"/>
      <c r="IS65526" s="126"/>
      <c r="IT65526" s="126"/>
      <c r="IU65526" s="126"/>
      <c r="IV65526" s="126"/>
    </row>
    <row r="65527" spans="1:256" s="123" customFormat="1" ht="14.25">
      <c r="A65527" s="127"/>
      <c r="F65527" s="128"/>
      <c r="J65527" s="129"/>
      <c r="K65527" s="130"/>
      <c r="AE65527" s="128"/>
      <c r="IQ65527" s="126"/>
      <c r="IR65527" s="126"/>
      <c r="IS65527" s="126"/>
      <c r="IT65527" s="126"/>
      <c r="IU65527" s="126"/>
      <c r="IV65527" s="126"/>
    </row>
    <row r="65528" spans="1:256" s="123" customFormat="1" ht="14.25">
      <c r="A65528" s="127"/>
      <c r="F65528" s="128"/>
      <c r="J65528" s="129"/>
      <c r="K65528" s="130"/>
      <c r="AE65528" s="128"/>
      <c r="IQ65528" s="126"/>
      <c r="IR65528" s="126"/>
      <c r="IS65528" s="126"/>
      <c r="IT65528" s="126"/>
      <c r="IU65528" s="126"/>
      <c r="IV65528" s="126"/>
    </row>
    <row r="65529" spans="1:256" s="123" customFormat="1" ht="14.25">
      <c r="A65529" s="127"/>
      <c r="F65529" s="128"/>
      <c r="J65529" s="129"/>
      <c r="K65529" s="130"/>
      <c r="AE65529" s="128"/>
      <c r="IQ65529" s="126"/>
      <c r="IR65529" s="126"/>
      <c r="IS65529" s="126"/>
      <c r="IT65529" s="126"/>
      <c r="IU65529" s="126"/>
      <c r="IV65529" s="126"/>
    </row>
    <row r="65530" spans="1:256" s="123" customFormat="1" ht="14.25">
      <c r="A65530" s="127"/>
      <c r="F65530" s="128"/>
      <c r="J65530" s="129"/>
      <c r="K65530" s="130"/>
      <c r="AE65530" s="128"/>
      <c r="IQ65530" s="126"/>
      <c r="IR65530" s="126"/>
      <c r="IS65530" s="126"/>
      <c r="IT65530" s="126"/>
      <c r="IU65530" s="126"/>
      <c r="IV65530" s="126"/>
    </row>
    <row r="65531" spans="1:256" s="123" customFormat="1" ht="14.25">
      <c r="A65531" s="127"/>
      <c r="F65531" s="128"/>
      <c r="J65531" s="129"/>
      <c r="K65531" s="130"/>
      <c r="AE65531" s="128"/>
      <c r="IQ65531" s="126"/>
      <c r="IR65531" s="126"/>
      <c r="IS65531" s="126"/>
      <c r="IT65531" s="126"/>
      <c r="IU65531" s="126"/>
      <c r="IV65531" s="126"/>
    </row>
    <row r="65532" spans="1:256" s="123" customFormat="1" ht="14.25">
      <c r="A65532" s="127"/>
      <c r="F65532" s="128"/>
      <c r="J65532" s="129"/>
      <c r="K65532" s="130"/>
      <c r="AE65532" s="128"/>
      <c r="IQ65532" s="126"/>
      <c r="IR65532" s="126"/>
      <c r="IS65532" s="126"/>
      <c r="IT65532" s="126"/>
      <c r="IU65532" s="126"/>
      <c r="IV65532" s="126"/>
    </row>
    <row r="65533" spans="1:256" s="123" customFormat="1" ht="14.25">
      <c r="A65533" s="127"/>
      <c r="F65533" s="128"/>
      <c r="J65533" s="129"/>
      <c r="K65533" s="130"/>
      <c r="AE65533" s="128"/>
      <c r="IQ65533" s="126"/>
      <c r="IR65533" s="126"/>
      <c r="IS65533" s="126"/>
      <c r="IT65533" s="126"/>
      <c r="IU65533" s="126"/>
      <c r="IV65533" s="126"/>
    </row>
    <row r="65534" spans="1:256" s="123" customFormat="1" ht="14.25">
      <c r="A65534" s="127"/>
      <c r="F65534" s="128"/>
      <c r="J65534" s="129"/>
      <c r="K65534" s="130"/>
      <c r="AE65534" s="128"/>
      <c r="IQ65534" s="126"/>
      <c r="IR65534" s="126"/>
      <c r="IS65534" s="126"/>
      <c r="IT65534" s="126"/>
      <c r="IU65534" s="126"/>
      <c r="IV65534" s="126"/>
    </row>
    <row r="65535" spans="1:256" s="123" customFormat="1" ht="14.25">
      <c r="A65535" s="127"/>
      <c r="F65535" s="128"/>
      <c r="J65535" s="129"/>
      <c r="K65535" s="130"/>
      <c r="AE65535" s="128"/>
      <c r="IQ65535" s="126"/>
      <c r="IR65535" s="126"/>
      <c r="IS65535" s="126"/>
      <c r="IT65535" s="126"/>
      <c r="IU65535" s="126"/>
      <c r="IV65535" s="126"/>
    </row>
    <row r="65536" spans="1:256" s="123" customFormat="1" ht="14.25">
      <c r="A65536" s="127"/>
      <c r="F65536" s="128"/>
      <c r="J65536" s="129"/>
      <c r="K65536" s="130"/>
      <c r="AE65536" s="128"/>
      <c r="IQ65536" s="126"/>
      <c r="IR65536" s="126"/>
      <c r="IS65536" s="126"/>
      <c r="IT65536" s="126"/>
      <c r="IU65536" s="126"/>
      <c r="IV65536" s="126"/>
    </row>
  </sheetData>
  <sheetProtection/>
  <mergeCells count="42">
    <mergeCell ref="A2:AE2"/>
    <mergeCell ref="A3:G3"/>
    <mergeCell ref="H3:I3"/>
    <mergeCell ref="F4:G4"/>
    <mergeCell ref="J4:L4"/>
    <mergeCell ref="M4:Q4"/>
    <mergeCell ref="R4:AC4"/>
    <mergeCell ref="J5:L5"/>
    <mergeCell ref="N5:Q5"/>
    <mergeCell ref="V5:W5"/>
    <mergeCell ref="X5:Y5"/>
    <mergeCell ref="Z5:AA5"/>
    <mergeCell ref="AB5:AC5"/>
    <mergeCell ref="P6:Q6"/>
    <mergeCell ref="A4:A7"/>
    <mergeCell ref="B4:B7"/>
    <mergeCell ref="E4:E7"/>
    <mergeCell ref="F5:F7"/>
    <mergeCell ref="G5:G7"/>
    <mergeCell ref="H4:H7"/>
    <mergeCell ref="I4:I7"/>
    <mergeCell ref="J6:J7"/>
    <mergeCell ref="K6:K7"/>
    <mergeCell ref="L6:L7"/>
    <mergeCell ref="M5:M7"/>
    <mergeCell ref="N6:N7"/>
    <mergeCell ref="O6:O7"/>
    <mergeCell ref="R5:R7"/>
    <mergeCell ref="S5:S7"/>
    <mergeCell ref="T5:T7"/>
    <mergeCell ref="U5:U7"/>
    <mergeCell ref="V6:V7"/>
    <mergeCell ref="W6:W7"/>
    <mergeCell ref="X6:X7"/>
    <mergeCell ref="Y6:Y7"/>
    <mergeCell ref="Z6:Z7"/>
    <mergeCell ref="AA6:AA7"/>
    <mergeCell ref="AB6:AB7"/>
    <mergeCell ref="AC6:AC7"/>
    <mergeCell ref="AD4:AD7"/>
    <mergeCell ref="AE4:AE7"/>
    <mergeCell ref="C4:D7"/>
  </mergeCells>
  <dataValidations count="1">
    <dataValidation type="list" allowBlank="1" showInputMessage="1" showErrorMessage="1" sqref="E71 E88 E120 E150 E151 E240 E244 E245 E253 E571 E572 E607 E611 E612 E613 E806 E807 E808 E809 E810 E811 E812 E813 E814 E815 E816 E817 E818 E843 E848 E9:E15 E16:E20 E21:E32 E33:E37 E38:E48 E49:E54 E55:E70 E72:E73 E74:E87 E89:E95 E96:E98 E99:E119 E121:E123 E124:E134 E135:E144 E145:E149 E152:E159 E160:E169 E170:E192 E197:E201 E202:E211 E215:E216 E217:E239 E242:E243 E246:E247 E250:E251 E254:E260 E261:E272 E329:E414 E415:E422 E423:E438 E439:E442 E443:E444 E445:E446 E447:E452 E453:E465 E466:E476 E477:E490 E491:E497 E565:E568 E569:E570 E573:E574 E575:E585 E586:E592 E593:E603 E604:E606 E608:E610 E614:E617 E618:E633 E673:E675 E676:E690 E691:E705 E706:E725 E726:E732 E733:E742 E743:E769 E770:E786 E791:E805 E819:E820 E821:E837 E838:E840 E841:E842 E844:E847">
      <formula1>"解决两不愁三保障项目,巩固提升项目"</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E636"/>
  <sheetViews>
    <sheetView zoomScaleSheetLayoutView="100" workbookViewId="0" topLeftCell="A1">
      <selection activeCell="A1" sqref="A1:IV65536"/>
    </sheetView>
  </sheetViews>
  <sheetFormatPr defaultColWidth="9.00390625" defaultRowHeight="14.25"/>
  <cols>
    <col min="1" max="1" width="9.00390625" style="5" customWidth="1"/>
    <col min="2" max="2" width="90.375" style="5" customWidth="1"/>
    <col min="3" max="3" width="11.00390625" style="5" customWidth="1"/>
    <col min="4" max="4" width="10.625" style="5" customWidth="1"/>
    <col min="5" max="5" width="20.375" style="5" customWidth="1"/>
    <col min="6" max="6" width="9.00390625" style="5" customWidth="1"/>
    <col min="7" max="7" width="7.25390625" style="5" customWidth="1"/>
    <col min="8" max="9" width="6.375" style="5" customWidth="1"/>
    <col min="10" max="10" width="9.25390625" style="5" customWidth="1"/>
    <col min="11" max="11" width="9.375" style="5" customWidth="1"/>
    <col min="12" max="12" width="7.375" style="5" customWidth="1"/>
    <col min="13" max="13" width="8.625" style="5" customWidth="1"/>
    <col min="14" max="17" width="9.00390625" style="5" customWidth="1"/>
    <col min="18" max="18" width="10.375" style="5" customWidth="1"/>
    <col min="19" max="29" width="8.375" style="5" customWidth="1"/>
    <col min="30" max="30" width="16.625" style="5" customWidth="1"/>
    <col min="31" max="31" width="11.625" style="5" customWidth="1"/>
    <col min="32" max="16384" width="9.00390625" style="5" customWidth="1"/>
  </cols>
  <sheetData>
    <row r="1" spans="1:3" s="1" customFormat="1" ht="18.75" customHeight="1">
      <c r="A1" s="7"/>
      <c r="B1" s="7"/>
      <c r="C1" s="7"/>
    </row>
    <row r="2" spans="1:31" s="2" customFormat="1" ht="52.5" customHeight="1">
      <c r="A2" s="93" t="s">
        <v>1132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31" s="1" customFormat="1" ht="16.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59"/>
    </row>
    <row r="4" spans="1:31" s="3" customFormat="1" ht="15" customHeight="1">
      <c r="A4" s="32" t="s">
        <v>1</v>
      </c>
      <c r="B4" s="32" t="s">
        <v>2</v>
      </c>
      <c r="C4" s="52" t="s">
        <v>3</v>
      </c>
      <c r="D4" s="52"/>
      <c r="E4" s="94" t="s">
        <v>4</v>
      </c>
      <c r="F4" s="95" t="s">
        <v>5</v>
      </c>
      <c r="G4" s="95"/>
      <c r="H4" s="94" t="s">
        <v>6</v>
      </c>
      <c r="I4" s="94" t="s">
        <v>7</v>
      </c>
      <c r="J4" s="98"/>
      <c r="K4" s="98"/>
      <c r="L4" s="98"/>
      <c r="M4" s="52" t="s">
        <v>8</v>
      </c>
      <c r="N4" s="52"/>
      <c r="O4" s="52"/>
      <c r="P4" s="52"/>
      <c r="Q4" s="52"/>
      <c r="R4" s="52" t="s">
        <v>1133</v>
      </c>
      <c r="S4" s="52"/>
      <c r="T4" s="52"/>
      <c r="U4" s="52"/>
      <c r="V4" s="52"/>
      <c r="W4" s="52"/>
      <c r="X4" s="52"/>
      <c r="Y4" s="52"/>
      <c r="Z4" s="52"/>
      <c r="AA4" s="52"/>
      <c r="AB4" s="52"/>
      <c r="AC4" s="52"/>
      <c r="AD4" s="52" t="s">
        <v>10</v>
      </c>
      <c r="AE4" s="100" t="s">
        <v>11</v>
      </c>
    </row>
    <row r="5" spans="1:31" s="3" customFormat="1" ht="15.75" customHeight="1">
      <c r="A5" s="32"/>
      <c r="B5" s="32"/>
      <c r="C5" s="52"/>
      <c r="D5" s="52"/>
      <c r="E5" s="94"/>
      <c r="F5" s="94" t="s">
        <v>12</v>
      </c>
      <c r="G5" s="94" t="s">
        <v>1134</v>
      </c>
      <c r="H5" s="94"/>
      <c r="I5" s="94"/>
      <c r="J5" s="99" t="s">
        <v>1134</v>
      </c>
      <c r="K5" s="99"/>
      <c r="L5" s="99"/>
      <c r="M5" s="52" t="s">
        <v>14</v>
      </c>
      <c r="N5" s="98" t="s">
        <v>1134</v>
      </c>
      <c r="O5" s="98"/>
      <c r="P5" s="98"/>
      <c r="Q5" s="98"/>
      <c r="R5" s="52" t="s">
        <v>15</v>
      </c>
      <c r="S5" s="52" t="s">
        <v>16</v>
      </c>
      <c r="T5" s="52" t="s">
        <v>17</v>
      </c>
      <c r="U5" s="52" t="s">
        <v>18</v>
      </c>
      <c r="V5" s="52" t="s">
        <v>19</v>
      </c>
      <c r="W5" s="52"/>
      <c r="X5" s="52" t="s">
        <v>20</v>
      </c>
      <c r="Y5" s="52"/>
      <c r="Z5" s="52" t="s">
        <v>21</v>
      </c>
      <c r="AA5" s="52"/>
      <c r="AB5" s="52" t="s">
        <v>22</v>
      </c>
      <c r="AC5" s="52"/>
      <c r="AD5" s="52"/>
      <c r="AE5" s="100"/>
    </row>
    <row r="6" spans="1:31" s="3" customFormat="1" ht="15.75" customHeight="1">
      <c r="A6" s="32"/>
      <c r="B6" s="32"/>
      <c r="C6" s="52"/>
      <c r="D6" s="52"/>
      <c r="E6" s="94"/>
      <c r="F6" s="94"/>
      <c r="G6" s="94"/>
      <c r="H6" s="94"/>
      <c r="I6" s="94"/>
      <c r="J6" s="99" t="s">
        <v>23</v>
      </c>
      <c r="K6" s="98" t="s">
        <v>24</v>
      </c>
      <c r="L6" s="98" t="s">
        <v>25</v>
      </c>
      <c r="M6" s="52"/>
      <c r="N6" s="98" t="s">
        <v>26</v>
      </c>
      <c r="O6" s="98" t="s">
        <v>27</v>
      </c>
      <c r="P6" s="52" t="s">
        <v>28</v>
      </c>
      <c r="Q6" s="52"/>
      <c r="R6" s="52"/>
      <c r="S6" s="52"/>
      <c r="T6" s="52"/>
      <c r="U6" s="52"/>
      <c r="V6" s="52" t="s">
        <v>29</v>
      </c>
      <c r="W6" s="52" t="s">
        <v>30</v>
      </c>
      <c r="X6" s="52" t="s">
        <v>31</v>
      </c>
      <c r="Y6" s="52" t="s">
        <v>32</v>
      </c>
      <c r="Z6" s="52" t="s">
        <v>31</v>
      </c>
      <c r="AA6" s="52" t="s">
        <v>32</v>
      </c>
      <c r="AB6" s="52" t="s">
        <v>29</v>
      </c>
      <c r="AC6" s="52" t="s">
        <v>30</v>
      </c>
      <c r="AD6" s="52"/>
      <c r="AE6" s="100"/>
    </row>
    <row r="7" spans="1:31" s="3" customFormat="1" ht="24">
      <c r="A7" s="32"/>
      <c r="B7" s="32"/>
      <c r="C7" s="52"/>
      <c r="D7" s="52"/>
      <c r="E7" s="94"/>
      <c r="F7" s="94"/>
      <c r="G7" s="94"/>
      <c r="H7" s="94"/>
      <c r="I7" s="94"/>
      <c r="J7" s="99"/>
      <c r="K7" s="98"/>
      <c r="L7" s="98"/>
      <c r="M7" s="52"/>
      <c r="N7" s="98"/>
      <c r="O7" s="98"/>
      <c r="P7" s="98" t="s">
        <v>33</v>
      </c>
      <c r="Q7" s="52" t="s">
        <v>34</v>
      </c>
      <c r="R7" s="52"/>
      <c r="S7" s="52"/>
      <c r="T7" s="52"/>
      <c r="U7" s="52"/>
      <c r="V7" s="52"/>
      <c r="W7" s="52"/>
      <c r="X7" s="52"/>
      <c r="Y7" s="52"/>
      <c r="Z7" s="52"/>
      <c r="AA7" s="52"/>
      <c r="AB7" s="52"/>
      <c r="AC7" s="52"/>
      <c r="AD7" s="52"/>
      <c r="AE7" s="100"/>
    </row>
    <row r="8" spans="1:31" s="3" customFormat="1" ht="12">
      <c r="A8" s="32">
        <v>1</v>
      </c>
      <c r="B8" s="32">
        <v>2</v>
      </c>
      <c r="C8" s="32">
        <v>3</v>
      </c>
      <c r="D8" s="32">
        <v>4</v>
      </c>
      <c r="E8" s="32">
        <v>5</v>
      </c>
      <c r="F8" s="32">
        <v>6</v>
      </c>
      <c r="G8" s="32">
        <v>7</v>
      </c>
      <c r="H8" s="32">
        <v>8</v>
      </c>
      <c r="I8" s="32">
        <v>9</v>
      </c>
      <c r="J8" s="32" t="s">
        <v>23</v>
      </c>
      <c r="K8" s="32" t="s">
        <v>24</v>
      </c>
      <c r="L8" s="32" t="s">
        <v>25</v>
      </c>
      <c r="M8" s="32">
        <v>13</v>
      </c>
      <c r="N8" s="32">
        <v>14</v>
      </c>
      <c r="O8" s="32">
        <v>15</v>
      </c>
      <c r="P8" s="32">
        <v>16</v>
      </c>
      <c r="Q8" s="32">
        <v>17</v>
      </c>
      <c r="R8" s="32">
        <v>18</v>
      </c>
      <c r="S8" s="32">
        <v>19</v>
      </c>
      <c r="T8" s="32">
        <v>20</v>
      </c>
      <c r="U8" s="32">
        <v>21</v>
      </c>
      <c r="V8" s="32">
        <v>22</v>
      </c>
      <c r="W8" s="32">
        <v>23</v>
      </c>
      <c r="X8" s="32">
        <v>24</v>
      </c>
      <c r="Y8" s="32">
        <v>25</v>
      </c>
      <c r="Z8" s="32">
        <v>26</v>
      </c>
      <c r="AA8" s="32">
        <v>27</v>
      </c>
      <c r="AB8" s="32">
        <v>28</v>
      </c>
      <c r="AC8" s="32">
        <v>29</v>
      </c>
      <c r="AD8" s="32">
        <v>30</v>
      </c>
      <c r="AE8" s="32">
        <v>31</v>
      </c>
    </row>
    <row r="9" spans="1:31" s="84" customFormat="1" ht="13.5">
      <c r="A9" s="32">
        <v>1</v>
      </c>
      <c r="B9" s="78" t="s">
        <v>1135</v>
      </c>
      <c r="C9" s="32" t="s">
        <v>833</v>
      </c>
      <c r="D9" s="32"/>
      <c r="E9" s="32" t="s">
        <v>38</v>
      </c>
      <c r="F9" s="32" t="s">
        <v>58</v>
      </c>
      <c r="G9" s="33">
        <v>102</v>
      </c>
      <c r="H9" s="32"/>
      <c r="I9" s="32"/>
      <c r="J9" s="82">
        <v>12.96</v>
      </c>
      <c r="K9" s="82">
        <v>12.96</v>
      </c>
      <c r="L9" s="33">
        <f aca="true" t="shared" si="0" ref="L9:L72">J9-K9</f>
        <v>0</v>
      </c>
      <c r="M9" s="33" t="s">
        <v>40</v>
      </c>
      <c r="N9" s="33">
        <v>102</v>
      </c>
      <c r="O9" s="33">
        <v>309</v>
      </c>
      <c r="P9" s="33">
        <v>102</v>
      </c>
      <c r="Q9" s="33">
        <v>309</v>
      </c>
      <c r="R9" s="33">
        <v>419</v>
      </c>
      <c r="S9" s="33"/>
      <c r="T9" s="33"/>
      <c r="U9" s="33"/>
      <c r="V9" s="33"/>
      <c r="W9" s="33"/>
      <c r="X9" s="33"/>
      <c r="Y9" s="33"/>
      <c r="Z9" s="33"/>
      <c r="AA9" s="33"/>
      <c r="AB9" s="33"/>
      <c r="AC9" s="33"/>
      <c r="AD9" s="33" t="s">
        <v>67</v>
      </c>
      <c r="AE9" s="101"/>
    </row>
    <row r="10" spans="1:31" s="84" customFormat="1" ht="13.5">
      <c r="A10" s="32">
        <v>2</v>
      </c>
      <c r="B10" s="78" t="s">
        <v>1136</v>
      </c>
      <c r="C10" s="32" t="s">
        <v>833</v>
      </c>
      <c r="D10" s="32"/>
      <c r="E10" s="32" t="s">
        <v>38</v>
      </c>
      <c r="F10" s="32" t="s">
        <v>58</v>
      </c>
      <c r="G10" s="33">
        <v>481</v>
      </c>
      <c r="H10" s="32"/>
      <c r="I10" s="32"/>
      <c r="J10" s="82">
        <v>22.1</v>
      </c>
      <c r="K10" s="82">
        <v>22.1</v>
      </c>
      <c r="L10" s="33">
        <f t="shared" si="0"/>
        <v>0</v>
      </c>
      <c r="M10" s="33" t="s">
        <v>40</v>
      </c>
      <c r="N10" s="33">
        <v>481</v>
      </c>
      <c r="O10" s="33">
        <v>1162</v>
      </c>
      <c r="P10" s="33">
        <v>481</v>
      </c>
      <c r="Q10" s="33">
        <v>1162</v>
      </c>
      <c r="R10" s="33">
        <v>190</v>
      </c>
      <c r="S10" s="33"/>
      <c r="T10" s="33"/>
      <c r="U10" s="33"/>
      <c r="V10" s="33"/>
      <c r="W10" s="33"/>
      <c r="X10" s="33"/>
      <c r="Y10" s="33"/>
      <c r="Z10" s="33"/>
      <c r="AA10" s="33"/>
      <c r="AB10" s="33"/>
      <c r="AC10" s="33"/>
      <c r="AD10" s="33" t="s">
        <v>67</v>
      </c>
      <c r="AE10" s="101"/>
    </row>
    <row r="11" spans="1:31" s="84" customFormat="1" ht="13.5">
      <c r="A11" s="32">
        <v>3</v>
      </c>
      <c r="B11" s="78" t="s">
        <v>1137</v>
      </c>
      <c r="C11" s="32" t="s">
        <v>833</v>
      </c>
      <c r="D11" s="32"/>
      <c r="E11" s="32" t="s">
        <v>38</v>
      </c>
      <c r="F11" s="32" t="s">
        <v>58</v>
      </c>
      <c r="G11" s="33">
        <v>578</v>
      </c>
      <c r="H11" s="32"/>
      <c r="I11" s="32"/>
      <c r="J11" s="82">
        <v>15</v>
      </c>
      <c r="K11" s="82">
        <v>15</v>
      </c>
      <c r="L11" s="33">
        <f t="shared" si="0"/>
        <v>0</v>
      </c>
      <c r="M11" s="33" t="s">
        <v>40</v>
      </c>
      <c r="N11" s="33">
        <v>578</v>
      </c>
      <c r="O11" s="33">
        <v>1440</v>
      </c>
      <c r="P11" s="33">
        <v>578</v>
      </c>
      <c r="Q11" s="33">
        <v>1440</v>
      </c>
      <c r="R11" s="33"/>
      <c r="S11" s="33"/>
      <c r="T11" s="33"/>
      <c r="U11" s="33"/>
      <c r="V11" s="33"/>
      <c r="W11" s="33"/>
      <c r="X11" s="33"/>
      <c r="Y11" s="33"/>
      <c r="Z11" s="33"/>
      <c r="AA11" s="33"/>
      <c r="AB11" s="33"/>
      <c r="AC11" s="33"/>
      <c r="AD11" s="33" t="s">
        <v>67</v>
      </c>
      <c r="AE11" s="101"/>
    </row>
    <row r="12" spans="1:31" s="85" customFormat="1" ht="13.5">
      <c r="A12" s="32">
        <v>4</v>
      </c>
      <c r="B12" s="78" t="s">
        <v>1138</v>
      </c>
      <c r="C12" s="32" t="s">
        <v>833</v>
      </c>
      <c r="D12" s="32"/>
      <c r="E12" s="32" t="s">
        <v>38</v>
      </c>
      <c r="F12" s="32" t="s">
        <v>58</v>
      </c>
      <c r="G12" s="33">
        <v>59</v>
      </c>
      <c r="H12" s="32"/>
      <c r="I12" s="32"/>
      <c r="J12" s="68">
        <v>86.2</v>
      </c>
      <c r="K12" s="82">
        <v>17.2</v>
      </c>
      <c r="L12" s="33">
        <f t="shared" si="0"/>
        <v>69</v>
      </c>
      <c r="M12" s="33" t="s">
        <v>40</v>
      </c>
      <c r="N12" s="33">
        <v>59</v>
      </c>
      <c r="O12" s="33">
        <v>151</v>
      </c>
      <c r="P12" s="33">
        <v>59</v>
      </c>
      <c r="Q12" s="33">
        <v>151</v>
      </c>
      <c r="R12" s="33"/>
      <c r="S12" s="33"/>
      <c r="T12" s="33"/>
      <c r="U12" s="33"/>
      <c r="V12" s="33"/>
      <c r="W12" s="33"/>
      <c r="X12" s="33"/>
      <c r="Y12" s="33"/>
      <c r="Z12" s="33">
        <v>68</v>
      </c>
      <c r="AA12" s="33">
        <v>68</v>
      </c>
      <c r="AB12" s="33">
        <v>26</v>
      </c>
      <c r="AC12" s="33">
        <v>26</v>
      </c>
      <c r="AD12" s="33" t="s">
        <v>67</v>
      </c>
      <c r="AE12" s="101"/>
    </row>
    <row r="13" spans="1:31" s="84" customFormat="1" ht="13.5">
      <c r="A13" s="32">
        <v>5</v>
      </c>
      <c r="B13" s="78" t="s">
        <v>1139</v>
      </c>
      <c r="C13" s="32" t="s">
        <v>579</v>
      </c>
      <c r="D13" s="32" t="s">
        <v>579</v>
      </c>
      <c r="E13" s="32" t="s">
        <v>38</v>
      </c>
      <c r="F13" s="32" t="s">
        <v>39</v>
      </c>
      <c r="G13" s="32">
        <v>527</v>
      </c>
      <c r="H13" s="32"/>
      <c r="I13" s="32"/>
      <c r="J13" s="68">
        <v>22</v>
      </c>
      <c r="K13" s="82">
        <v>22</v>
      </c>
      <c r="L13" s="33">
        <f t="shared" si="0"/>
        <v>0</v>
      </c>
      <c r="M13" s="33" t="s">
        <v>40</v>
      </c>
      <c r="N13" s="33">
        <v>176</v>
      </c>
      <c r="O13" s="33">
        <v>527</v>
      </c>
      <c r="P13" s="33">
        <v>176</v>
      </c>
      <c r="Q13" s="33">
        <v>527</v>
      </c>
      <c r="R13" s="33">
        <v>600</v>
      </c>
      <c r="S13" s="33">
        <v>420</v>
      </c>
      <c r="T13" s="33"/>
      <c r="U13" s="33"/>
      <c r="V13" s="33"/>
      <c r="W13" s="33"/>
      <c r="X13" s="33"/>
      <c r="Y13" s="33"/>
      <c r="Z13" s="33"/>
      <c r="AA13" s="33"/>
      <c r="AB13" s="33"/>
      <c r="AC13" s="33"/>
      <c r="AD13" s="33" t="s">
        <v>80</v>
      </c>
      <c r="AE13" s="101"/>
    </row>
    <row r="14" spans="1:31" s="84" customFormat="1" ht="13.5">
      <c r="A14" s="32">
        <v>6</v>
      </c>
      <c r="B14" s="78" t="s">
        <v>1140</v>
      </c>
      <c r="C14" s="32" t="s">
        <v>579</v>
      </c>
      <c r="D14" s="32" t="s">
        <v>579</v>
      </c>
      <c r="E14" s="32" t="s">
        <v>38</v>
      </c>
      <c r="F14" s="32" t="s">
        <v>39</v>
      </c>
      <c r="G14" s="32">
        <v>725</v>
      </c>
      <c r="H14" s="32"/>
      <c r="I14" s="32"/>
      <c r="J14" s="82">
        <v>15</v>
      </c>
      <c r="K14" s="82">
        <v>15</v>
      </c>
      <c r="L14" s="33">
        <f t="shared" si="0"/>
        <v>0</v>
      </c>
      <c r="M14" s="33" t="s">
        <v>40</v>
      </c>
      <c r="N14" s="33">
        <v>233</v>
      </c>
      <c r="O14" s="33">
        <v>725</v>
      </c>
      <c r="P14" s="33">
        <v>233</v>
      </c>
      <c r="Q14" s="33">
        <v>725</v>
      </c>
      <c r="R14" s="33">
        <v>600</v>
      </c>
      <c r="S14" s="33">
        <v>480</v>
      </c>
      <c r="T14" s="33"/>
      <c r="U14" s="33"/>
      <c r="V14" s="33"/>
      <c r="W14" s="33"/>
      <c r="X14" s="33"/>
      <c r="Y14" s="33"/>
      <c r="Z14" s="33"/>
      <c r="AA14" s="33"/>
      <c r="AB14" s="33"/>
      <c r="AC14" s="33"/>
      <c r="AD14" s="33" t="s">
        <v>80</v>
      </c>
      <c r="AE14" s="101"/>
    </row>
    <row r="15" spans="1:31" s="84" customFormat="1" ht="13.5">
      <c r="A15" s="32">
        <v>7</v>
      </c>
      <c r="B15" s="78" t="s">
        <v>1141</v>
      </c>
      <c r="C15" s="32" t="s">
        <v>579</v>
      </c>
      <c r="D15" s="32" t="s">
        <v>579</v>
      </c>
      <c r="E15" s="32" t="s">
        <v>38</v>
      </c>
      <c r="F15" s="32" t="s">
        <v>39</v>
      </c>
      <c r="G15" s="32">
        <v>761</v>
      </c>
      <c r="H15" s="32"/>
      <c r="I15" s="32"/>
      <c r="J15" s="82">
        <v>15</v>
      </c>
      <c r="K15" s="82">
        <v>15</v>
      </c>
      <c r="L15" s="33">
        <f t="shared" si="0"/>
        <v>0</v>
      </c>
      <c r="M15" s="33" t="s">
        <v>40</v>
      </c>
      <c r="N15" s="33">
        <v>270</v>
      </c>
      <c r="O15" s="33">
        <v>761</v>
      </c>
      <c r="P15" s="33">
        <v>270</v>
      </c>
      <c r="Q15" s="33">
        <v>761</v>
      </c>
      <c r="R15" s="33"/>
      <c r="S15" s="33"/>
      <c r="T15" s="33"/>
      <c r="U15" s="33"/>
      <c r="V15" s="33"/>
      <c r="W15" s="33"/>
      <c r="X15" s="33"/>
      <c r="Y15" s="33"/>
      <c r="Z15" s="33"/>
      <c r="AA15" s="33"/>
      <c r="AB15" s="33"/>
      <c r="AC15" s="33"/>
      <c r="AD15" s="33" t="s">
        <v>156</v>
      </c>
      <c r="AE15" s="101"/>
    </row>
    <row r="16" spans="1:31" s="84" customFormat="1" ht="13.5">
      <c r="A16" s="32">
        <v>8</v>
      </c>
      <c r="B16" s="78" t="s">
        <v>1142</v>
      </c>
      <c r="C16" s="32" t="s">
        <v>579</v>
      </c>
      <c r="D16" s="32" t="s">
        <v>579</v>
      </c>
      <c r="E16" s="32" t="s">
        <v>38</v>
      </c>
      <c r="F16" s="32" t="s">
        <v>58</v>
      </c>
      <c r="G16" s="32">
        <v>102</v>
      </c>
      <c r="H16" s="32"/>
      <c r="I16" s="32"/>
      <c r="J16" s="82">
        <v>25.5</v>
      </c>
      <c r="K16" s="82">
        <v>25.5</v>
      </c>
      <c r="L16" s="33">
        <f t="shared" si="0"/>
        <v>0</v>
      </c>
      <c r="M16" s="33" t="s">
        <v>40</v>
      </c>
      <c r="N16" s="33">
        <v>102</v>
      </c>
      <c r="O16" s="33">
        <v>384</v>
      </c>
      <c r="P16" s="33">
        <v>102</v>
      </c>
      <c r="Q16" s="33">
        <v>384</v>
      </c>
      <c r="R16" s="33"/>
      <c r="S16" s="33"/>
      <c r="T16" s="33"/>
      <c r="U16" s="33"/>
      <c r="V16" s="33">
        <v>26</v>
      </c>
      <c r="W16" s="33">
        <v>26</v>
      </c>
      <c r="X16" s="33"/>
      <c r="Y16" s="33"/>
      <c r="Z16" s="33">
        <v>54</v>
      </c>
      <c r="AA16" s="33">
        <v>54</v>
      </c>
      <c r="AB16" s="33">
        <v>102</v>
      </c>
      <c r="AC16" s="33">
        <v>102</v>
      </c>
      <c r="AD16" s="33" t="s">
        <v>80</v>
      </c>
      <c r="AE16" s="101"/>
    </row>
    <row r="17" spans="1:31" s="84" customFormat="1" ht="13.5">
      <c r="A17" s="32">
        <v>9</v>
      </c>
      <c r="B17" s="78" t="s">
        <v>1143</v>
      </c>
      <c r="C17" s="32" t="s">
        <v>579</v>
      </c>
      <c r="D17" s="32" t="s">
        <v>579</v>
      </c>
      <c r="E17" s="32" t="s">
        <v>38</v>
      </c>
      <c r="F17" s="32" t="s">
        <v>58</v>
      </c>
      <c r="G17" s="32">
        <v>55</v>
      </c>
      <c r="H17" s="32"/>
      <c r="I17" s="32"/>
      <c r="J17" s="82">
        <v>18</v>
      </c>
      <c r="K17" s="82">
        <v>18</v>
      </c>
      <c r="L17" s="33">
        <f t="shared" si="0"/>
        <v>0</v>
      </c>
      <c r="M17" s="33" t="s">
        <v>40</v>
      </c>
      <c r="N17" s="33">
        <v>55</v>
      </c>
      <c r="O17" s="33">
        <v>193</v>
      </c>
      <c r="P17" s="33">
        <v>55</v>
      </c>
      <c r="Q17" s="33">
        <v>193</v>
      </c>
      <c r="R17" s="33"/>
      <c r="S17" s="33"/>
      <c r="T17" s="33"/>
      <c r="U17" s="33"/>
      <c r="V17" s="33">
        <v>5</v>
      </c>
      <c r="W17" s="33">
        <v>5</v>
      </c>
      <c r="X17" s="33"/>
      <c r="Y17" s="33"/>
      <c r="Z17" s="33">
        <v>96</v>
      </c>
      <c r="AA17" s="33">
        <v>96</v>
      </c>
      <c r="AB17" s="33">
        <v>55</v>
      </c>
      <c r="AC17" s="33">
        <v>55</v>
      </c>
      <c r="AD17" s="33" t="s">
        <v>80</v>
      </c>
      <c r="AE17" s="101"/>
    </row>
    <row r="18" spans="1:31" s="84" customFormat="1" ht="13.5">
      <c r="A18" s="32">
        <v>10</v>
      </c>
      <c r="B18" s="78" t="s">
        <v>1144</v>
      </c>
      <c r="C18" s="32" t="s">
        <v>946</v>
      </c>
      <c r="D18" s="32"/>
      <c r="E18" s="32" t="s">
        <v>38</v>
      </c>
      <c r="F18" s="30" t="s">
        <v>58</v>
      </c>
      <c r="G18" s="32">
        <v>148</v>
      </c>
      <c r="H18" s="32"/>
      <c r="I18" s="32"/>
      <c r="J18" s="82">
        <v>19.16</v>
      </c>
      <c r="K18" s="82">
        <v>19.16</v>
      </c>
      <c r="L18" s="33">
        <f t="shared" si="0"/>
        <v>0</v>
      </c>
      <c r="M18" s="33" t="s">
        <v>40</v>
      </c>
      <c r="N18" s="33">
        <v>148</v>
      </c>
      <c r="O18" s="33">
        <v>464</v>
      </c>
      <c r="P18" s="33">
        <v>148</v>
      </c>
      <c r="Q18" s="33">
        <v>464</v>
      </c>
      <c r="R18" s="33">
        <v>500</v>
      </c>
      <c r="S18" s="33"/>
      <c r="T18" s="33"/>
      <c r="U18" s="33"/>
      <c r="V18" s="33"/>
      <c r="W18" s="33"/>
      <c r="X18" s="33"/>
      <c r="Y18" s="33"/>
      <c r="Z18" s="33"/>
      <c r="AA18" s="33"/>
      <c r="AB18" s="33"/>
      <c r="AC18" s="33"/>
      <c r="AD18" s="33" t="s">
        <v>67</v>
      </c>
      <c r="AE18" s="101"/>
    </row>
    <row r="19" spans="1:31" s="84" customFormat="1" ht="13.5">
      <c r="A19" s="32">
        <v>11</v>
      </c>
      <c r="B19" s="78" t="s">
        <v>1145</v>
      </c>
      <c r="C19" s="32" t="s">
        <v>946</v>
      </c>
      <c r="D19" s="32"/>
      <c r="E19" s="32" t="s">
        <v>38</v>
      </c>
      <c r="F19" s="30" t="s">
        <v>58</v>
      </c>
      <c r="G19" s="32">
        <v>234</v>
      </c>
      <c r="H19" s="32"/>
      <c r="I19" s="32"/>
      <c r="J19" s="82">
        <v>13.66</v>
      </c>
      <c r="K19" s="82">
        <v>13.66</v>
      </c>
      <c r="L19" s="33">
        <f t="shared" si="0"/>
        <v>0</v>
      </c>
      <c r="M19" s="33" t="s">
        <v>40</v>
      </c>
      <c r="N19" s="33">
        <v>234</v>
      </c>
      <c r="O19" s="33">
        <v>718</v>
      </c>
      <c r="P19" s="33">
        <v>234</v>
      </c>
      <c r="Q19" s="33">
        <v>718</v>
      </c>
      <c r="R19" s="33">
        <v>500</v>
      </c>
      <c r="S19" s="33"/>
      <c r="T19" s="33"/>
      <c r="U19" s="33"/>
      <c r="V19" s="33"/>
      <c r="W19" s="33"/>
      <c r="X19" s="33"/>
      <c r="Y19" s="33"/>
      <c r="Z19" s="33"/>
      <c r="AA19" s="33"/>
      <c r="AB19" s="33"/>
      <c r="AC19" s="33"/>
      <c r="AD19" s="33" t="s">
        <v>67</v>
      </c>
      <c r="AE19" s="101"/>
    </row>
    <row r="20" spans="1:31" s="84" customFormat="1" ht="13.5">
      <c r="A20" s="32">
        <v>12</v>
      </c>
      <c r="B20" s="78" t="s">
        <v>1146</v>
      </c>
      <c r="C20" s="32" t="s">
        <v>946</v>
      </c>
      <c r="D20" s="32" t="s">
        <v>1147</v>
      </c>
      <c r="E20" s="32" t="s">
        <v>38</v>
      </c>
      <c r="F20" s="30" t="s">
        <v>58</v>
      </c>
      <c r="G20" s="32">
        <v>68</v>
      </c>
      <c r="H20" s="32"/>
      <c r="I20" s="32"/>
      <c r="J20" s="82">
        <v>410</v>
      </c>
      <c r="K20" s="82">
        <v>40</v>
      </c>
      <c r="L20" s="33">
        <f t="shared" si="0"/>
        <v>370</v>
      </c>
      <c r="M20" s="33" t="s">
        <v>40</v>
      </c>
      <c r="N20" s="33">
        <v>68</v>
      </c>
      <c r="O20" s="33">
        <v>237</v>
      </c>
      <c r="P20" s="33">
        <v>68</v>
      </c>
      <c r="Q20" s="33">
        <v>237</v>
      </c>
      <c r="R20" s="33">
        <v>400</v>
      </c>
      <c r="S20" s="33"/>
      <c r="T20" s="33"/>
      <c r="U20" s="33"/>
      <c r="V20" s="33"/>
      <c r="W20" s="33"/>
      <c r="X20" s="33"/>
      <c r="Y20" s="33"/>
      <c r="Z20" s="33"/>
      <c r="AA20" s="33"/>
      <c r="AB20" s="33"/>
      <c r="AC20" s="33"/>
      <c r="AD20" s="33" t="s">
        <v>67</v>
      </c>
      <c r="AE20" s="101"/>
    </row>
    <row r="21" spans="1:31" s="84" customFormat="1" ht="13.5">
      <c r="A21" s="32">
        <v>13</v>
      </c>
      <c r="B21" s="81" t="s">
        <v>1148</v>
      </c>
      <c r="C21" s="32" t="s">
        <v>946</v>
      </c>
      <c r="D21" s="32"/>
      <c r="E21" s="32" t="s">
        <v>38</v>
      </c>
      <c r="F21" s="30" t="s">
        <v>58</v>
      </c>
      <c r="G21" s="32">
        <v>191</v>
      </c>
      <c r="H21" s="32"/>
      <c r="I21" s="32"/>
      <c r="J21" s="82">
        <v>15</v>
      </c>
      <c r="K21" s="82">
        <v>15</v>
      </c>
      <c r="L21" s="33">
        <f t="shared" si="0"/>
        <v>0</v>
      </c>
      <c r="M21" s="33" t="s">
        <v>40</v>
      </c>
      <c r="N21" s="33">
        <v>191</v>
      </c>
      <c r="O21" s="33">
        <v>542</v>
      </c>
      <c r="P21" s="33">
        <v>191</v>
      </c>
      <c r="Q21" s="33">
        <v>542</v>
      </c>
      <c r="R21" s="33">
        <v>200</v>
      </c>
      <c r="S21" s="33"/>
      <c r="T21" s="33"/>
      <c r="U21" s="33"/>
      <c r="V21" s="33"/>
      <c r="W21" s="33"/>
      <c r="X21" s="33"/>
      <c r="Y21" s="33"/>
      <c r="Z21" s="33"/>
      <c r="AA21" s="33"/>
      <c r="AB21" s="33"/>
      <c r="AC21" s="33"/>
      <c r="AD21" s="33" t="s">
        <v>67</v>
      </c>
      <c r="AE21" s="101"/>
    </row>
    <row r="22" spans="1:31" s="84" customFormat="1" ht="13.5">
      <c r="A22" s="32">
        <v>14</v>
      </c>
      <c r="B22" s="81" t="s">
        <v>1149</v>
      </c>
      <c r="C22" s="32" t="s">
        <v>946</v>
      </c>
      <c r="D22" s="32"/>
      <c r="E22" s="32" t="s">
        <v>38</v>
      </c>
      <c r="F22" s="30" t="s">
        <v>58</v>
      </c>
      <c r="G22" s="32">
        <v>88</v>
      </c>
      <c r="H22" s="32"/>
      <c r="I22" s="32"/>
      <c r="J22" s="68">
        <v>52.06</v>
      </c>
      <c r="K22" s="82">
        <v>25.6</v>
      </c>
      <c r="L22" s="33">
        <f t="shared" si="0"/>
        <v>26.46</v>
      </c>
      <c r="M22" s="33" t="s">
        <v>40</v>
      </c>
      <c r="N22" s="33">
        <v>88</v>
      </c>
      <c r="O22" s="33">
        <v>290</v>
      </c>
      <c r="P22" s="33">
        <v>88</v>
      </c>
      <c r="Q22" s="33">
        <v>290</v>
      </c>
      <c r="R22" s="33"/>
      <c r="S22" s="33"/>
      <c r="T22" s="33"/>
      <c r="U22" s="33"/>
      <c r="V22" s="33"/>
      <c r="W22" s="33"/>
      <c r="X22" s="33"/>
      <c r="Y22" s="33"/>
      <c r="Z22" s="33">
        <v>106</v>
      </c>
      <c r="AA22" s="33">
        <v>106</v>
      </c>
      <c r="AB22" s="33">
        <v>88</v>
      </c>
      <c r="AC22" s="33">
        <v>88</v>
      </c>
      <c r="AD22" s="33" t="s">
        <v>80</v>
      </c>
      <c r="AE22" s="101"/>
    </row>
    <row r="23" spans="1:31" s="84" customFormat="1" ht="13.5">
      <c r="A23" s="32">
        <v>15</v>
      </c>
      <c r="B23" s="78" t="s">
        <v>1150</v>
      </c>
      <c r="C23" s="32" t="s">
        <v>946</v>
      </c>
      <c r="D23" s="32"/>
      <c r="E23" s="32" t="s">
        <v>38</v>
      </c>
      <c r="F23" s="30" t="s">
        <v>58</v>
      </c>
      <c r="G23" s="32">
        <v>40</v>
      </c>
      <c r="H23" s="32"/>
      <c r="I23" s="32"/>
      <c r="J23" s="68">
        <v>38.0075</v>
      </c>
      <c r="K23" s="82">
        <v>13</v>
      </c>
      <c r="L23" s="33">
        <f t="shared" si="0"/>
        <v>25.0075</v>
      </c>
      <c r="M23" s="33" t="s">
        <v>40</v>
      </c>
      <c r="N23" s="33">
        <v>40</v>
      </c>
      <c r="O23" s="33">
        <v>154</v>
      </c>
      <c r="P23" s="33">
        <v>40</v>
      </c>
      <c r="Q23" s="33">
        <v>154</v>
      </c>
      <c r="R23" s="33"/>
      <c r="S23" s="33"/>
      <c r="T23" s="33"/>
      <c r="U23" s="33"/>
      <c r="V23" s="33"/>
      <c r="W23" s="33"/>
      <c r="X23" s="33"/>
      <c r="Y23" s="33"/>
      <c r="Z23" s="33">
        <v>86</v>
      </c>
      <c r="AA23" s="33">
        <v>86</v>
      </c>
      <c r="AB23" s="33">
        <v>40</v>
      </c>
      <c r="AC23" s="33">
        <v>40</v>
      </c>
      <c r="AD23" s="33" t="s">
        <v>80</v>
      </c>
      <c r="AE23" s="101"/>
    </row>
    <row r="24" spans="1:31" s="84" customFormat="1" ht="13.5">
      <c r="A24" s="32">
        <v>16</v>
      </c>
      <c r="B24" s="78" t="s">
        <v>1151</v>
      </c>
      <c r="C24" s="32" t="s">
        <v>946</v>
      </c>
      <c r="D24" s="32" t="s">
        <v>1152</v>
      </c>
      <c r="E24" s="32" t="s">
        <v>38</v>
      </c>
      <c r="F24" s="30" t="s">
        <v>69</v>
      </c>
      <c r="G24" s="32">
        <v>0.1</v>
      </c>
      <c r="H24" s="32"/>
      <c r="I24" s="32"/>
      <c r="J24" s="82">
        <v>5</v>
      </c>
      <c r="K24" s="82">
        <v>5</v>
      </c>
      <c r="L24" s="33">
        <f t="shared" si="0"/>
        <v>0</v>
      </c>
      <c r="M24" s="33" t="s">
        <v>40</v>
      </c>
      <c r="N24" s="33">
        <v>258</v>
      </c>
      <c r="O24" s="33">
        <v>1048</v>
      </c>
      <c r="P24" s="33">
        <v>53</v>
      </c>
      <c r="Q24" s="33">
        <v>168</v>
      </c>
      <c r="R24" s="33"/>
      <c r="S24" s="33"/>
      <c r="T24" s="33"/>
      <c r="U24" s="33"/>
      <c r="V24" s="33"/>
      <c r="W24" s="33"/>
      <c r="X24" s="33"/>
      <c r="Y24" s="33"/>
      <c r="Z24" s="33">
        <v>1048</v>
      </c>
      <c r="AA24" s="33">
        <v>168</v>
      </c>
      <c r="AB24" s="33"/>
      <c r="AC24" s="33"/>
      <c r="AD24" s="33" t="s">
        <v>67</v>
      </c>
      <c r="AE24" s="101"/>
    </row>
    <row r="25" spans="1:31" s="84" customFormat="1" ht="13.5">
      <c r="A25" s="32">
        <v>17</v>
      </c>
      <c r="B25" s="78" t="s">
        <v>1153</v>
      </c>
      <c r="C25" s="32" t="s">
        <v>620</v>
      </c>
      <c r="D25" s="32" t="s">
        <v>131</v>
      </c>
      <c r="E25" s="32" t="s">
        <v>38</v>
      </c>
      <c r="F25" s="32" t="s">
        <v>58</v>
      </c>
      <c r="G25" s="33">
        <v>342</v>
      </c>
      <c r="H25" s="32"/>
      <c r="I25" s="32"/>
      <c r="J25" s="82">
        <v>38.12</v>
      </c>
      <c r="K25" s="82">
        <v>38.12</v>
      </c>
      <c r="L25" s="33">
        <f t="shared" si="0"/>
        <v>0</v>
      </c>
      <c r="M25" s="33" t="s">
        <v>40</v>
      </c>
      <c r="N25" s="33">
        <v>342</v>
      </c>
      <c r="O25" s="33">
        <v>938</v>
      </c>
      <c r="P25" s="33">
        <v>342</v>
      </c>
      <c r="Q25" s="33">
        <v>938</v>
      </c>
      <c r="R25" s="33">
        <v>500</v>
      </c>
      <c r="S25" s="33"/>
      <c r="T25" s="33"/>
      <c r="U25" s="33"/>
      <c r="V25" s="33"/>
      <c r="W25" s="33"/>
      <c r="X25" s="33"/>
      <c r="Y25" s="33"/>
      <c r="Z25" s="33"/>
      <c r="AA25" s="33"/>
      <c r="AB25" s="33"/>
      <c r="AC25" s="33"/>
      <c r="AD25" s="33" t="s">
        <v>67</v>
      </c>
      <c r="AE25" s="101"/>
    </row>
    <row r="26" spans="1:31" s="84" customFormat="1" ht="13.5">
      <c r="A26" s="32">
        <v>18</v>
      </c>
      <c r="B26" s="78" t="s">
        <v>1154</v>
      </c>
      <c r="C26" s="32" t="s">
        <v>620</v>
      </c>
      <c r="D26" s="32" t="s">
        <v>131</v>
      </c>
      <c r="E26" s="32" t="s">
        <v>38</v>
      </c>
      <c r="F26" s="32" t="s">
        <v>58</v>
      </c>
      <c r="G26" s="33">
        <v>313</v>
      </c>
      <c r="H26" s="32"/>
      <c r="I26" s="32"/>
      <c r="J26" s="82">
        <v>20.08</v>
      </c>
      <c r="K26" s="82">
        <v>20.08</v>
      </c>
      <c r="L26" s="33">
        <f t="shared" si="0"/>
        <v>0</v>
      </c>
      <c r="M26" s="33" t="s">
        <v>40</v>
      </c>
      <c r="N26" s="33">
        <v>313</v>
      </c>
      <c r="O26" s="33">
        <v>899</v>
      </c>
      <c r="P26" s="33">
        <v>313</v>
      </c>
      <c r="Q26" s="33">
        <v>899</v>
      </c>
      <c r="R26" s="33">
        <v>500</v>
      </c>
      <c r="S26" s="33"/>
      <c r="T26" s="33"/>
      <c r="U26" s="33"/>
      <c r="V26" s="33"/>
      <c r="W26" s="33"/>
      <c r="X26" s="33"/>
      <c r="Y26" s="33"/>
      <c r="Z26" s="33"/>
      <c r="AA26" s="33"/>
      <c r="AB26" s="33"/>
      <c r="AC26" s="33"/>
      <c r="AD26" s="33" t="s">
        <v>67</v>
      </c>
      <c r="AE26" s="101"/>
    </row>
    <row r="27" spans="1:31" s="84" customFormat="1" ht="13.5">
      <c r="A27" s="32">
        <v>19</v>
      </c>
      <c r="B27" s="78" t="s">
        <v>1155</v>
      </c>
      <c r="C27" s="32" t="s">
        <v>620</v>
      </c>
      <c r="D27" s="32" t="s">
        <v>131</v>
      </c>
      <c r="E27" s="32" t="s">
        <v>38</v>
      </c>
      <c r="F27" s="32" t="s">
        <v>58</v>
      </c>
      <c r="G27" s="33">
        <v>692</v>
      </c>
      <c r="H27" s="32"/>
      <c r="I27" s="32"/>
      <c r="J27" s="82">
        <v>15</v>
      </c>
      <c r="K27" s="82">
        <v>15</v>
      </c>
      <c r="L27" s="33">
        <f t="shared" si="0"/>
        <v>0</v>
      </c>
      <c r="M27" s="33" t="s">
        <v>40</v>
      </c>
      <c r="N27" s="33">
        <v>692</v>
      </c>
      <c r="O27" s="33">
        <v>1960</v>
      </c>
      <c r="P27" s="33">
        <v>692</v>
      </c>
      <c r="Q27" s="33">
        <v>1960</v>
      </c>
      <c r="R27" s="33">
        <v>200</v>
      </c>
      <c r="S27" s="33"/>
      <c r="T27" s="33"/>
      <c r="U27" s="33"/>
      <c r="V27" s="33"/>
      <c r="W27" s="33"/>
      <c r="X27" s="33"/>
      <c r="Y27" s="33"/>
      <c r="Z27" s="33"/>
      <c r="AA27" s="33"/>
      <c r="AB27" s="33"/>
      <c r="AC27" s="33"/>
      <c r="AD27" s="33" t="s">
        <v>67</v>
      </c>
      <c r="AE27" s="101"/>
    </row>
    <row r="28" spans="1:31" s="84" customFormat="1" ht="13.5">
      <c r="A28" s="32">
        <v>20</v>
      </c>
      <c r="B28" s="78" t="s">
        <v>1156</v>
      </c>
      <c r="C28" s="32" t="s">
        <v>620</v>
      </c>
      <c r="D28" s="32" t="s">
        <v>131</v>
      </c>
      <c r="E28" s="32" t="s">
        <v>38</v>
      </c>
      <c r="F28" s="32" t="s">
        <v>58</v>
      </c>
      <c r="G28" s="32">
        <v>140</v>
      </c>
      <c r="H28" s="32"/>
      <c r="I28" s="32"/>
      <c r="J28" s="82">
        <v>60</v>
      </c>
      <c r="K28" s="82">
        <v>60</v>
      </c>
      <c r="L28" s="33">
        <f t="shared" si="0"/>
        <v>0</v>
      </c>
      <c r="M28" s="33" t="s">
        <v>40</v>
      </c>
      <c r="N28" s="32">
        <v>140</v>
      </c>
      <c r="O28" s="32">
        <v>416</v>
      </c>
      <c r="P28" s="32">
        <v>132</v>
      </c>
      <c r="Q28" s="32">
        <v>386</v>
      </c>
      <c r="R28" s="33"/>
      <c r="S28" s="33"/>
      <c r="T28" s="33"/>
      <c r="U28" s="33"/>
      <c r="V28" s="33"/>
      <c r="W28" s="33"/>
      <c r="X28" s="33"/>
      <c r="Y28" s="33"/>
      <c r="Z28" s="33">
        <v>203</v>
      </c>
      <c r="AA28" s="33">
        <v>192</v>
      </c>
      <c r="AB28" s="33">
        <v>213</v>
      </c>
      <c r="AC28" s="33">
        <v>194</v>
      </c>
      <c r="AD28" s="33" t="s">
        <v>67</v>
      </c>
      <c r="AE28" s="101"/>
    </row>
    <row r="29" spans="1:31" s="84" customFormat="1" ht="13.5">
      <c r="A29" s="32">
        <v>21</v>
      </c>
      <c r="B29" s="78" t="s">
        <v>1157</v>
      </c>
      <c r="C29" s="32" t="s">
        <v>620</v>
      </c>
      <c r="D29" s="32" t="s">
        <v>131</v>
      </c>
      <c r="E29" s="32" t="s">
        <v>38</v>
      </c>
      <c r="F29" s="32" t="s">
        <v>58</v>
      </c>
      <c r="G29" s="32">
        <v>45</v>
      </c>
      <c r="H29" s="32"/>
      <c r="I29" s="32"/>
      <c r="J29" s="82">
        <v>28</v>
      </c>
      <c r="K29" s="82">
        <v>28</v>
      </c>
      <c r="L29" s="33">
        <f t="shared" si="0"/>
        <v>0</v>
      </c>
      <c r="M29" s="33" t="s">
        <v>40</v>
      </c>
      <c r="N29" s="33">
        <v>45</v>
      </c>
      <c r="O29" s="33">
        <v>107</v>
      </c>
      <c r="P29" s="33">
        <v>41</v>
      </c>
      <c r="Q29" s="33">
        <v>92</v>
      </c>
      <c r="R29" s="33"/>
      <c r="S29" s="33"/>
      <c r="T29" s="33"/>
      <c r="U29" s="33"/>
      <c r="V29" s="33"/>
      <c r="W29" s="33"/>
      <c r="X29" s="33"/>
      <c r="Y29" s="33"/>
      <c r="Z29" s="33">
        <v>59</v>
      </c>
      <c r="AA29" s="33">
        <v>49</v>
      </c>
      <c r="AB29" s="33">
        <v>84</v>
      </c>
      <c r="AC29" s="33">
        <v>43</v>
      </c>
      <c r="AD29" s="33" t="s">
        <v>67</v>
      </c>
      <c r="AE29" s="101"/>
    </row>
    <row r="30" spans="1:31" s="84" customFormat="1" ht="13.5">
      <c r="A30" s="32">
        <v>22</v>
      </c>
      <c r="B30" s="78" t="s">
        <v>1158</v>
      </c>
      <c r="C30" s="30" t="s">
        <v>83</v>
      </c>
      <c r="D30" s="32"/>
      <c r="E30" s="32" t="s">
        <v>38</v>
      </c>
      <c r="F30" s="32" t="s">
        <v>58</v>
      </c>
      <c r="G30" s="33">
        <v>223</v>
      </c>
      <c r="H30" s="33"/>
      <c r="I30" s="33"/>
      <c r="J30" s="82">
        <v>25.2</v>
      </c>
      <c r="K30" s="82">
        <v>25.2</v>
      </c>
      <c r="L30" s="33">
        <f t="shared" si="0"/>
        <v>0</v>
      </c>
      <c r="M30" s="33" t="s">
        <v>40</v>
      </c>
      <c r="N30" s="33">
        <v>223</v>
      </c>
      <c r="O30" s="33">
        <v>538</v>
      </c>
      <c r="P30" s="33">
        <v>223</v>
      </c>
      <c r="Q30" s="33">
        <v>538</v>
      </c>
      <c r="R30" s="33">
        <v>500</v>
      </c>
      <c r="S30" s="33"/>
      <c r="T30" s="33"/>
      <c r="U30" s="33"/>
      <c r="V30" s="33"/>
      <c r="W30" s="33"/>
      <c r="X30" s="33"/>
      <c r="Y30" s="33"/>
      <c r="Z30" s="33"/>
      <c r="AA30" s="33"/>
      <c r="AB30" s="33"/>
      <c r="AC30" s="33"/>
      <c r="AD30" s="33" t="s">
        <v>80</v>
      </c>
      <c r="AE30" s="101"/>
    </row>
    <row r="31" spans="1:31" s="84" customFormat="1" ht="13.5">
      <c r="A31" s="32">
        <v>23</v>
      </c>
      <c r="B31" s="78" t="s">
        <v>1159</v>
      </c>
      <c r="C31" s="30" t="s">
        <v>83</v>
      </c>
      <c r="D31" s="32"/>
      <c r="E31" s="32" t="s">
        <v>38</v>
      </c>
      <c r="F31" s="32" t="s">
        <v>58</v>
      </c>
      <c r="G31" s="33">
        <v>146</v>
      </c>
      <c r="H31" s="33"/>
      <c r="I31" s="33"/>
      <c r="J31" s="82">
        <v>8.92</v>
      </c>
      <c r="K31" s="82">
        <v>8.92</v>
      </c>
      <c r="L31" s="33">
        <f t="shared" si="0"/>
        <v>0</v>
      </c>
      <c r="M31" s="33" t="s">
        <v>40</v>
      </c>
      <c r="N31" s="33">
        <v>146</v>
      </c>
      <c r="O31" s="33">
        <v>355</v>
      </c>
      <c r="P31" s="33">
        <v>146</v>
      </c>
      <c r="Q31" s="33">
        <v>355</v>
      </c>
      <c r="R31" s="33">
        <v>460</v>
      </c>
      <c r="S31" s="33"/>
      <c r="T31" s="33"/>
      <c r="U31" s="33"/>
      <c r="V31" s="33"/>
      <c r="W31" s="33"/>
      <c r="X31" s="33"/>
      <c r="Y31" s="33"/>
      <c r="Z31" s="33"/>
      <c r="AA31" s="33"/>
      <c r="AB31" s="33"/>
      <c r="AC31" s="33"/>
      <c r="AD31" s="33" t="s">
        <v>80</v>
      </c>
      <c r="AE31" s="101"/>
    </row>
    <row r="32" spans="1:31" s="84" customFormat="1" ht="13.5">
      <c r="A32" s="32">
        <v>24</v>
      </c>
      <c r="B32" s="78" t="s">
        <v>1160</v>
      </c>
      <c r="C32" s="30" t="s">
        <v>83</v>
      </c>
      <c r="D32" s="30"/>
      <c r="E32" s="32" t="s">
        <v>38</v>
      </c>
      <c r="F32" s="32" t="s">
        <v>58</v>
      </c>
      <c r="G32" s="32">
        <v>245</v>
      </c>
      <c r="H32" s="33"/>
      <c r="I32" s="33"/>
      <c r="J32" s="82">
        <v>15</v>
      </c>
      <c r="K32" s="82">
        <v>15</v>
      </c>
      <c r="L32" s="33">
        <f t="shared" si="0"/>
        <v>0</v>
      </c>
      <c r="M32" s="33" t="s">
        <v>40</v>
      </c>
      <c r="N32" s="33">
        <v>349</v>
      </c>
      <c r="O32" s="33">
        <v>796</v>
      </c>
      <c r="P32" s="33">
        <v>349</v>
      </c>
      <c r="Q32" s="33">
        <v>796</v>
      </c>
      <c r="R32" s="33">
        <v>100</v>
      </c>
      <c r="S32" s="33"/>
      <c r="T32" s="33"/>
      <c r="U32" s="33"/>
      <c r="V32" s="33"/>
      <c r="W32" s="33"/>
      <c r="X32" s="33"/>
      <c r="Y32" s="33"/>
      <c r="Z32" s="33"/>
      <c r="AA32" s="33"/>
      <c r="AB32" s="33"/>
      <c r="AC32" s="33"/>
      <c r="AD32" s="33" t="s">
        <v>156</v>
      </c>
      <c r="AE32" s="101"/>
    </row>
    <row r="33" spans="1:31" s="84" customFormat="1" ht="13.5">
      <c r="A33" s="32">
        <v>25</v>
      </c>
      <c r="B33" s="96" t="s">
        <v>1161</v>
      </c>
      <c r="C33" s="30" t="s">
        <v>83</v>
      </c>
      <c r="D33" s="30"/>
      <c r="E33" s="32"/>
      <c r="F33" s="32"/>
      <c r="G33" s="32"/>
      <c r="H33" s="33"/>
      <c r="I33" s="33"/>
      <c r="J33" s="82">
        <v>8.6</v>
      </c>
      <c r="K33" s="82">
        <v>8.6</v>
      </c>
      <c r="L33" s="33">
        <f t="shared" si="0"/>
        <v>0</v>
      </c>
      <c r="M33" s="33"/>
      <c r="N33" s="33"/>
      <c r="O33" s="33"/>
      <c r="P33" s="33"/>
      <c r="Q33" s="33"/>
      <c r="R33" s="33"/>
      <c r="S33" s="33"/>
      <c r="T33" s="33"/>
      <c r="U33" s="33"/>
      <c r="V33" s="33"/>
      <c r="W33" s="33"/>
      <c r="X33" s="33"/>
      <c r="Y33" s="33"/>
      <c r="Z33" s="33"/>
      <c r="AA33" s="33"/>
      <c r="AB33" s="33"/>
      <c r="AC33" s="33"/>
      <c r="AD33" s="33"/>
      <c r="AE33" s="101"/>
    </row>
    <row r="34" spans="1:31" s="3" customFormat="1" ht="13.5">
      <c r="A34" s="32">
        <v>26</v>
      </c>
      <c r="B34" s="78" t="s">
        <v>1162</v>
      </c>
      <c r="C34" s="30" t="s">
        <v>83</v>
      </c>
      <c r="D34" s="32"/>
      <c r="E34" s="32" t="s">
        <v>38</v>
      </c>
      <c r="F34" s="33" t="s">
        <v>58</v>
      </c>
      <c r="G34" s="33">
        <v>186</v>
      </c>
      <c r="H34" s="33"/>
      <c r="I34" s="33"/>
      <c r="J34" s="82">
        <v>20</v>
      </c>
      <c r="K34" s="82">
        <v>20</v>
      </c>
      <c r="L34" s="33">
        <f t="shared" si="0"/>
        <v>0</v>
      </c>
      <c r="M34" s="33" t="s">
        <v>40</v>
      </c>
      <c r="N34" s="33">
        <v>182</v>
      </c>
      <c r="O34" s="33">
        <v>405</v>
      </c>
      <c r="P34" s="33">
        <v>182</v>
      </c>
      <c r="Q34" s="33">
        <v>405</v>
      </c>
      <c r="R34" s="33"/>
      <c r="S34" s="33"/>
      <c r="T34" s="33"/>
      <c r="U34" s="33"/>
      <c r="V34" s="33"/>
      <c r="W34" s="33"/>
      <c r="X34" s="33"/>
      <c r="Y34" s="33"/>
      <c r="Z34" s="33">
        <v>22</v>
      </c>
      <c r="AA34" s="33">
        <v>53</v>
      </c>
      <c r="AB34" s="33">
        <v>157</v>
      </c>
      <c r="AC34" s="33">
        <v>259</v>
      </c>
      <c r="AD34" s="33" t="s">
        <v>156</v>
      </c>
      <c r="AE34" s="101"/>
    </row>
    <row r="35" spans="1:31" s="84" customFormat="1" ht="13.5">
      <c r="A35" s="32">
        <v>27</v>
      </c>
      <c r="B35" s="78" t="s">
        <v>1163</v>
      </c>
      <c r="C35" s="30" t="s">
        <v>77</v>
      </c>
      <c r="D35" s="32"/>
      <c r="E35" s="32" t="s">
        <v>38</v>
      </c>
      <c r="F35" s="32" t="s">
        <v>58</v>
      </c>
      <c r="G35" s="32">
        <v>116</v>
      </c>
      <c r="H35" s="33"/>
      <c r="I35" s="33"/>
      <c r="J35" s="82">
        <v>54.8224</v>
      </c>
      <c r="K35" s="82">
        <v>17.4</v>
      </c>
      <c r="L35" s="33">
        <f t="shared" si="0"/>
        <v>37.4224</v>
      </c>
      <c r="M35" s="33" t="s">
        <v>40</v>
      </c>
      <c r="N35" s="33">
        <v>116</v>
      </c>
      <c r="O35" s="33">
        <v>359</v>
      </c>
      <c r="P35" s="33">
        <v>116</v>
      </c>
      <c r="Q35" s="33">
        <v>359</v>
      </c>
      <c r="R35" s="33">
        <v>1000</v>
      </c>
      <c r="S35" s="33"/>
      <c r="T35" s="33"/>
      <c r="U35" s="33"/>
      <c r="V35" s="33"/>
      <c r="W35" s="33"/>
      <c r="X35" s="33"/>
      <c r="Y35" s="33"/>
      <c r="Z35" s="33"/>
      <c r="AA35" s="33"/>
      <c r="AB35" s="33"/>
      <c r="AC35" s="33"/>
      <c r="AD35" s="33" t="s">
        <v>156</v>
      </c>
      <c r="AE35" s="101"/>
    </row>
    <row r="36" spans="1:31" s="84" customFormat="1" ht="13.5">
      <c r="A36" s="32">
        <v>28</v>
      </c>
      <c r="B36" s="81" t="s">
        <v>1164</v>
      </c>
      <c r="C36" s="30" t="s">
        <v>77</v>
      </c>
      <c r="D36" s="30"/>
      <c r="E36" s="32" t="s">
        <v>38</v>
      </c>
      <c r="F36" s="32" t="s">
        <v>58</v>
      </c>
      <c r="G36" s="32">
        <v>189</v>
      </c>
      <c r="H36" s="33"/>
      <c r="I36" s="33"/>
      <c r="J36" s="82">
        <v>11.99</v>
      </c>
      <c r="K36" s="82">
        <v>9.6</v>
      </c>
      <c r="L36" s="33">
        <f t="shared" si="0"/>
        <v>2.3900000000000006</v>
      </c>
      <c r="M36" s="33" t="s">
        <v>40</v>
      </c>
      <c r="N36" s="33">
        <v>189</v>
      </c>
      <c r="O36" s="33">
        <v>495</v>
      </c>
      <c r="P36" s="33">
        <v>189</v>
      </c>
      <c r="Q36" s="33">
        <v>495</v>
      </c>
      <c r="R36" s="33">
        <v>200</v>
      </c>
      <c r="S36" s="33"/>
      <c r="T36" s="33"/>
      <c r="U36" s="33"/>
      <c r="V36" s="33"/>
      <c r="W36" s="33"/>
      <c r="X36" s="33"/>
      <c r="Y36" s="33"/>
      <c r="Z36" s="33"/>
      <c r="AA36" s="33"/>
      <c r="AB36" s="33"/>
      <c r="AC36" s="33"/>
      <c r="AD36" s="33" t="s">
        <v>156</v>
      </c>
      <c r="AE36" s="101"/>
    </row>
    <row r="37" spans="1:31" s="84" customFormat="1" ht="13.5">
      <c r="A37" s="32">
        <v>29</v>
      </c>
      <c r="B37" s="78" t="s">
        <v>1165</v>
      </c>
      <c r="C37" s="30" t="s">
        <v>77</v>
      </c>
      <c r="D37" s="30"/>
      <c r="E37" s="32" t="s">
        <v>38</v>
      </c>
      <c r="F37" s="32" t="s">
        <v>58</v>
      </c>
      <c r="G37" s="32">
        <v>20</v>
      </c>
      <c r="H37" s="33"/>
      <c r="I37" s="33"/>
      <c r="J37" s="82">
        <v>15</v>
      </c>
      <c r="K37" s="82">
        <v>15</v>
      </c>
      <c r="L37" s="33">
        <f t="shared" si="0"/>
        <v>0</v>
      </c>
      <c r="M37" s="33" t="s">
        <v>40</v>
      </c>
      <c r="N37" s="33">
        <v>20</v>
      </c>
      <c r="O37" s="33">
        <v>49</v>
      </c>
      <c r="P37" s="33">
        <v>20</v>
      </c>
      <c r="Q37" s="33">
        <v>49</v>
      </c>
      <c r="R37" s="33">
        <v>260</v>
      </c>
      <c r="S37" s="33"/>
      <c r="T37" s="33"/>
      <c r="U37" s="33"/>
      <c r="V37" s="33"/>
      <c r="W37" s="33"/>
      <c r="X37" s="33"/>
      <c r="Y37" s="33"/>
      <c r="Z37" s="33"/>
      <c r="AA37" s="33"/>
      <c r="AB37" s="33"/>
      <c r="AC37" s="33"/>
      <c r="AD37" s="33" t="s">
        <v>156</v>
      </c>
      <c r="AE37" s="101"/>
    </row>
    <row r="38" spans="1:31" s="84" customFormat="1" ht="13.5">
      <c r="A38" s="32">
        <v>30</v>
      </c>
      <c r="B38" s="78" t="s">
        <v>1166</v>
      </c>
      <c r="C38" s="30" t="s">
        <v>77</v>
      </c>
      <c r="D38" s="32"/>
      <c r="E38" s="32" t="s">
        <v>38</v>
      </c>
      <c r="F38" s="32" t="s">
        <v>58</v>
      </c>
      <c r="G38" s="32">
        <v>27</v>
      </c>
      <c r="H38" s="33"/>
      <c r="I38" s="33"/>
      <c r="J38" s="82">
        <v>45.2</v>
      </c>
      <c r="K38" s="82">
        <v>45.2</v>
      </c>
      <c r="L38" s="33">
        <f t="shared" si="0"/>
        <v>0</v>
      </c>
      <c r="M38" s="33" t="s">
        <v>40</v>
      </c>
      <c r="N38" s="33">
        <v>27</v>
      </c>
      <c r="O38" s="33">
        <v>71</v>
      </c>
      <c r="P38" s="33">
        <v>27</v>
      </c>
      <c r="Q38" s="33">
        <v>71</v>
      </c>
      <c r="R38" s="33"/>
      <c r="S38" s="33"/>
      <c r="T38" s="33"/>
      <c r="U38" s="33"/>
      <c r="V38" s="33"/>
      <c r="W38" s="33"/>
      <c r="X38" s="33"/>
      <c r="Y38" s="33"/>
      <c r="Z38" s="33"/>
      <c r="AA38" s="33"/>
      <c r="AB38" s="33">
        <v>27</v>
      </c>
      <c r="AC38" s="33">
        <v>71</v>
      </c>
      <c r="AD38" s="33" t="s">
        <v>156</v>
      </c>
      <c r="AE38" s="101"/>
    </row>
    <row r="39" spans="1:31" s="86" customFormat="1" ht="14.25">
      <c r="A39" s="32">
        <v>31</v>
      </c>
      <c r="B39" s="31" t="s">
        <v>1167</v>
      </c>
      <c r="C39" s="30" t="s">
        <v>37</v>
      </c>
      <c r="D39" s="32" t="s">
        <v>1168</v>
      </c>
      <c r="E39" s="32" t="s">
        <v>38</v>
      </c>
      <c r="F39" s="32" t="s">
        <v>52</v>
      </c>
      <c r="G39" s="32">
        <v>2000</v>
      </c>
      <c r="H39" s="33"/>
      <c r="I39" s="33"/>
      <c r="J39" s="82">
        <v>300</v>
      </c>
      <c r="K39" s="82">
        <v>30</v>
      </c>
      <c r="L39" s="33">
        <f t="shared" si="0"/>
        <v>270</v>
      </c>
      <c r="M39" s="33" t="s">
        <v>40</v>
      </c>
      <c r="N39" s="33">
        <v>77</v>
      </c>
      <c r="O39" s="33">
        <v>261</v>
      </c>
      <c r="P39" s="33">
        <v>77</v>
      </c>
      <c r="Q39" s="33">
        <v>261</v>
      </c>
      <c r="R39" s="33">
        <v>200</v>
      </c>
      <c r="S39" s="33"/>
      <c r="T39" s="33"/>
      <c r="U39" s="33"/>
      <c r="V39" s="33"/>
      <c r="W39" s="33"/>
      <c r="X39" s="33"/>
      <c r="Y39" s="33"/>
      <c r="Z39" s="33"/>
      <c r="AA39" s="33"/>
      <c r="AB39" s="33"/>
      <c r="AC39" s="33"/>
      <c r="AD39" s="33" t="s">
        <v>41</v>
      </c>
      <c r="AE39" s="101"/>
    </row>
    <row r="40" spans="1:31" s="86" customFormat="1" ht="14.25">
      <c r="A40" s="32">
        <v>32</v>
      </c>
      <c r="B40" s="78" t="s">
        <v>1169</v>
      </c>
      <c r="C40" s="30" t="s">
        <v>37</v>
      </c>
      <c r="D40" s="32" t="s">
        <v>48</v>
      </c>
      <c r="E40" s="32" t="s">
        <v>38</v>
      </c>
      <c r="F40" s="32" t="s">
        <v>50</v>
      </c>
      <c r="G40" s="32">
        <v>300</v>
      </c>
      <c r="H40" s="33"/>
      <c r="I40" s="33"/>
      <c r="J40" s="82">
        <v>100</v>
      </c>
      <c r="K40" s="82">
        <v>30</v>
      </c>
      <c r="L40" s="33">
        <f t="shared" si="0"/>
        <v>70</v>
      </c>
      <c r="M40" s="33" t="s">
        <v>40</v>
      </c>
      <c r="N40" s="33">
        <v>68</v>
      </c>
      <c r="O40" s="33">
        <v>251</v>
      </c>
      <c r="P40" s="33">
        <v>68</v>
      </c>
      <c r="Q40" s="33">
        <v>251</v>
      </c>
      <c r="R40" s="33">
        <v>200</v>
      </c>
      <c r="S40" s="33"/>
      <c r="T40" s="33"/>
      <c r="U40" s="33"/>
      <c r="V40" s="33"/>
      <c r="W40" s="33"/>
      <c r="X40" s="33"/>
      <c r="Y40" s="33"/>
      <c r="Z40" s="33"/>
      <c r="AA40" s="33"/>
      <c r="AB40" s="33"/>
      <c r="AC40" s="33"/>
      <c r="AD40" s="33" t="s">
        <v>41</v>
      </c>
      <c r="AE40" s="101"/>
    </row>
    <row r="41" spans="1:31" s="86" customFormat="1" ht="14.25">
      <c r="A41" s="32">
        <v>33</v>
      </c>
      <c r="B41" s="31" t="s">
        <v>1170</v>
      </c>
      <c r="C41" s="30" t="s">
        <v>37</v>
      </c>
      <c r="D41" s="32" t="s">
        <v>48</v>
      </c>
      <c r="E41" s="32" t="s">
        <v>38</v>
      </c>
      <c r="F41" s="32" t="s">
        <v>50</v>
      </c>
      <c r="G41" s="32">
        <v>300</v>
      </c>
      <c r="H41" s="33"/>
      <c r="I41" s="33"/>
      <c r="J41" s="82">
        <v>100</v>
      </c>
      <c r="K41" s="82">
        <v>20</v>
      </c>
      <c r="L41" s="33">
        <f t="shared" si="0"/>
        <v>80</v>
      </c>
      <c r="M41" s="33" t="s">
        <v>40</v>
      </c>
      <c r="N41" s="33">
        <v>68</v>
      </c>
      <c r="O41" s="33">
        <v>251</v>
      </c>
      <c r="P41" s="33">
        <v>68</v>
      </c>
      <c r="Q41" s="33">
        <v>251</v>
      </c>
      <c r="R41" s="33">
        <v>200</v>
      </c>
      <c r="S41" s="33"/>
      <c r="T41" s="33"/>
      <c r="U41" s="33"/>
      <c r="V41" s="33"/>
      <c r="W41" s="33"/>
      <c r="X41" s="33"/>
      <c r="Y41" s="33"/>
      <c r="Z41" s="33"/>
      <c r="AA41" s="33"/>
      <c r="AB41" s="33"/>
      <c r="AC41" s="33"/>
      <c r="AD41" s="33" t="s">
        <v>67</v>
      </c>
      <c r="AE41" s="101"/>
    </row>
    <row r="42" spans="1:31" s="86" customFormat="1" ht="14.25">
      <c r="A42" s="32">
        <v>34</v>
      </c>
      <c r="B42" s="31" t="s">
        <v>1171</v>
      </c>
      <c r="C42" s="30" t="s">
        <v>37</v>
      </c>
      <c r="D42" s="32" t="s">
        <v>37</v>
      </c>
      <c r="E42" s="32" t="s">
        <v>38</v>
      </c>
      <c r="F42" s="32" t="s">
        <v>39</v>
      </c>
      <c r="G42" s="32">
        <v>200</v>
      </c>
      <c r="H42" s="33"/>
      <c r="I42" s="33"/>
      <c r="J42" s="82">
        <v>15</v>
      </c>
      <c r="K42" s="82">
        <v>15</v>
      </c>
      <c r="L42" s="33">
        <f t="shared" si="0"/>
        <v>0</v>
      </c>
      <c r="M42" s="33" t="s">
        <v>40</v>
      </c>
      <c r="N42" s="33">
        <v>60</v>
      </c>
      <c r="O42" s="33">
        <v>200</v>
      </c>
      <c r="P42" s="33">
        <v>60</v>
      </c>
      <c r="Q42" s="33">
        <v>200</v>
      </c>
      <c r="R42" s="33">
        <v>100</v>
      </c>
      <c r="S42" s="33"/>
      <c r="T42" s="33"/>
      <c r="U42" s="33"/>
      <c r="V42" s="33"/>
      <c r="W42" s="33"/>
      <c r="X42" s="33"/>
      <c r="Y42" s="33"/>
      <c r="Z42" s="33"/>
      <c r="AA42" s="33"/>
      <c r="AB42" s="33"/>
      <c r="AC42" s="33"/>
      <c r="AD42" s="33" t="s">
        <v>41</v>
      </c>
      <c r="AE42" s="101"/>
    </row>
    <row r="43" spans="1:31" s="86" customFormat="1" ht="14.25">
      <c r="A43" s="32">
        <v>35</v>
      </c>
      <c r="B43" s="31" t="s">
        <v>1172</v>
      </c>
      <c r="C43" s="30" t="s">
        <v>37</v>
      </c>
      <c r="D43" s="32" t="s">
        <v>74</v>
      </c>
      <c r="E43" s="32" t="s">
        <v>38</v>
      </c>
      <c r="F43" s="32" t="s">
        <v>50</v>
      </c>
      <c r="G43" s="32">
        <v>100</v>
      </c>
      <c r="H43" s="33"/>
      <c r="I43" s="33"/>
      <c r="J43" s="82">
        <v>60</v>
      </c>
      <c r="K43" s="82">
        <v>25</v>
      </c>
      <c r="L43" s="33">
        <f t="shared" si="0"/>
        <v>35</v>
      </c>
      <c r="M43" s="33" t="s">
        <v>40</v>
      </c>
      <c r="N43" s="33">
        <v>65</v>
      </c>
      <c r="O43" s="33">
        <v>210</v>
      </c>
      <c r="P43" s="33">
        <v>65</v>
      </c>
      <c r="Q43" s="33">
        <v>210</v>
      </c>
      <c r="R43" s="33">
        <v>300</v>
      </c>
      <c r="S43" s="33"/>
      <c r="T43" s="33"/>
      <c r="U43" s="33"/>
      <c r="V43" s="33"/>
      <c r="W43" s="33"/>
      <c r="X43" s="33"/>
      <c r="Y43" s="33"/>
      <c r="Z43" s="33"/>
      <c r="AA43" s="33"/>
      <c r="AB43" s="33"/>
      <c r="AC43" s="33"/>
      <c r="AD43" s="33" t="s">
        <v>41</v>
      </c>
      <c r="AE43" s="101"/>
    </row>
    <row r="44" spans="1:31" s="86" customFormat="1" ht="14.25">
      <c r="A44" s="32">
        <v>36</v>
      </c>
      <c r="B44" s="31" t="s">
        <v>1173</v>
      </c>
      <c r="C44" s="30" t="s">
        <v>37</v>
      </c>
      <c r="D44" s="30" t="s">
        <v>1168</v>
      </c>
      <c r="E44" s="32" t="s">
        <v>38</v>
      </c>
      <c r="F44" s="32" t="s">
        <v>52</v>
      </c>
      <c r="G44" s="32">
        <v>2000</v>
      </c>
      <c r="H44" s="33"/>
      <c r="I44" s="33"/>
      <c r="J44" s="82">
        <v>300</v>
      </c>
      <c r="K44" s="82">
        <v>20</v>
      </c>
      <c r="L44" s="33">
        <f t="shared" si="0"/>
        <v>280</v>
      </c>
      <c r="M44" s="33" t="s">
        <v>40</v>
      </c>
      <c r="N44" s="33">
        <v>16</v>
      </c>
      <c r="O44" s="33">
        <v>41</v>
      </c>
      <c r="P44" s="33">
        <v>16</v>
      </c>
      <c r="Q44" s="33">
        <v>41</v>
      </c>
      <c r="R44" s="33">
        <v>300</v>
      </c>
      <c r="S44" s="33"/>
      <c r="T44" s="33"/>
      <c r="U44" s="33"/>
      <c r="V44" s="33"/>
      <c r="W44" s="33"/>
      <c r="X44" s="33"/>
      <c r="Y44" s="33"/>
      <c r="Z44" s="33"/>
      <c r="AA44" s="33"/>
      <c r="AB44" s="33"/>
      <c r="AC44" s="33"/>
      <c r="AD44" s="33" t="s">
        <v>67</v>
      </c>
      <c r="AE44" s="101"/>
    </row>
    <row r="45" spans="1:31" s="86" customFormat="1" ht="14.25">
      <c r="A45" s="32">
        <v>37</v>
      </c>
      <c r="B45" s="31" t="s">
        <v>1174</v>
      </c>
      <c r="C45" s="30" t="s">
        <v>37</v>
      </c>
      <c r="D45" s="30" t="s">
        <v>74</v>
      </c>
      <c r="E45" s="32" t="s">
        <v>38</v>
      </c>
      <c r="F45" s="32" t="s">
        <v>52</v>
      </c>
      <c r="G45" s="32">
        <v>1000</v>
      </c>
      <c r="H45" s="33"/>
      <c r="I45" s="33"/>
      <c r="J45" s="82">
        <v>300</v>
      </c>
      <c r="K45" s="82">
        <v>30</v>
      </c>
      <c r="L45" s="33">
        <f t="shared" si="0"/>
        <v>270</v>
      </c>
      <c r="M45" s="33" t="s">
        <v>40</v>
      </c>
      <c r="N45" s="33">
        <v>10</v>
      </c>
      <c r="O45" s="33">
        <v>30</v>
      </c>
      <c r="P45" s="33">
        <v>10</v>
      </c>
      <c r="Q45" s="33">
        <v>30</v>
      </c>
      <c r="R45" s="33">
        <v>400</v>
      </c>
      <c r="S45" s="33"/>
      <c r="T45" s="33"/>
      <c r="U45" s="33"/>
      <c r="V45" s="33"/>
      <c r="W45" s="33"/>
      <c r="X45" s="33"/>
      <c r="Y45" s="33"/>
      <c r="Z45" s="33"/>
      <c r="AA45" s="33"/>
      <c r="AB45" s="33"/>
      <c r="AC45" s="33"/>
      <c r="AD45" s="33" t="s">
        <v>67</v>
      </c>
      <c r="AE45" s="101"/>
    </row>
    <row r="46" spans="1:31" s="86" customFormat="1" ht="14.25">
      <c r="A46" s="32">
        <v>38</v>
      </c>
      <c r="B46" s="78" t="s">
        <v>1175</v>
      </c>
      <c r="C46" s="30" t="s">
        <v>37</v>
      </c>
      <c r="D46" s="30" t="s">
        <v>48</v>
      </c>
      <c r="E46" s="32" t="s">
        <v>38</v>
      </c>
      <c r="F46" s="32" t="s">
        <v>50</v>
      </c>
      <c r="G46" s="32">
        <v>300</v>
      </c>
      <c r="H46" s="33"/>
      <c r="I46" s="33"/>
      <c r="J46" s="82">
        <v>300</v>
      </c>
      <c r="K46" s="82">
        <v>20</v>
      </c>
      <c r="L46" s="33">
        <f t="shared" si="0"/>
        <v>280</v>
      </c>
      <c r="M46" s="33" t="s">
        <v>40</v>
      </c>
      <c r="N46" s="33">
        <v>10</v>
      </c>
      <c r="O46" s="33">
        <v>38</v>
      </c>
      <c r="P46" s="33">
        <v>10</v>
      </c>
      <c r="Q46" s="33">
        <v>38</v>
      </c>
      <c r="R46" s="33">
        <v>315</v>
      </c>
      <c r="S46" s="33"/>
      <c r="T46" s="33"/>
      <c r="U46" s="33"/>
      <c r="V46" s="33"/>
      <c r="W46" s="33"/>
      <c r="X46" s="33"/>
      <c r="Y46" s="33"/>
      <c r="Z46" s="33"/>
      <c r="AA46" s="33"/>
      <c r="AB46" s="33"/>
      <c r="AC46" s="33"/>
      <c r="AD46" s="33" t="s">
        <v>67</v>
      </c>
      <c r="AE46" s="101"/>
    </row>
    <row r="47" spans="1:31" s="86" customFormat="1" ht="14.25">
      <c r="A47" s="32">
        <v>39</v>
      </c>
      <c r="B47" s="31" t="s">
        <v>1176</v>
      </c>
      <c r="C47" s="30" t="s">
        <v>37</v>
      </c>
      <c r="D47" s="30" t="s">
        <v>48</v>
      </c>
      <c r="E47" s="32" t="s">
        <v>38</v>
      </c>
      <c r="F47" s="32" t="s">
        <v>39</v>
      </c>
      <c r="G47" s="32">
        <v>251</v>
      </c>
      <c r="H47" s="33"/>
      <c r="I47" s="33"/>
      <c r="J47" s="82">
        <v>5</v>
      </c>
      <c r="K47" s="82">
        <v>5</v>
      </c>
      <c r="L47" s="33">
        <f t="shared" si="0"/>
        <v>0</v>
      </c>
      <c r="M47" s="33" t="s">
        <v>40</v>
      </c>
      <c r="N47" s="33">
        <v>68</v>
      </c>
      <c r="O47" s="33">
        <v>251</v>
      </c>
      <c r="P47" s="33">
        <v>68</v>
      </c>
      <c r="Q47" s="33">
        <v>251</v>
      </c>
      <c r="R47" s="33">
        <v>50</v>
      </c>
      <c r="S47" s="33"/>
      <c r="T47" s="33"/>
      <c r="U47" s="33"/>
      <c r="V47" s="33"/>
      <c r="W47" s="33"/>
      <c r="X47" s="33"/>
      <c r="Y47" s="33"/>
      <c r="Z47" s="33"/>
      <c r="AA47" s="33"/>
      <c r="AB47" s="33"/>
      <c r="AC47" s="33"/>
      <c r="AD47" s="33" t="s">
        <v>1177</v>
      </c>
      <c r="AE47" s="101"/>
    </row>
    <row r="48" spans="1:31" s="86" customFormat="1" ht="14.25">
      <c r="A48" s="32">
        <v>40</v>
      </c>
      <c r="B48" s="31" t="s">
        <v>1178</v>
      </c>
      <c r="C48" s="30" t="s">
        <v>37</v>
      </c>
      <c r="D48" s="30" t="s">
        <v>74</v>
      </c>
      <c r="E48" s="32" t="s">
        <v>38</v>
      </c>
      <c r="F48" s="32" t="s">
        <v>39</v>
      </c>
      <c r="G48" s="32">
        <v>210</v>
      </c>
      <c r="H48" s="33"/>
      <c r="I48" s="33"/>
      <c r="J48" s="82">
        <v>5</v>
      </c>
      <c r="K48" s="82">
        <v>5</v>
      </c>
      <c r="L48" s="33">
        <f t="shared" si="0"/>
        <v>0</v>
      </c>
      <c r="M48" s="33" t="s">
        <v>40</v>
      </c>
      <c r="N48" s="33">
        <v>65</v>
      </c>
      <c r="O48" s="33">
        <v>210</v>
      </c>
      <c r="P48" s="33">
        <v>65</v>
      </c>
      <c r="Q48" s="33">
        <v>210</v>
      </c>
      <c r="R48" s="33">
        <v>50</v>
      </c>
      <c r="S48" s="33"/>
      <c r="T48" s="33"/>
      <c r="U48" s="33"/>
      <c r="V48" s="33"/>
      <c r="W48" s="33"/>
      <c r="X48" s="33"/>
      <c r="Y48" s="33"/>
      <c r="Z48" s="33"/>
      <c r="AA48" s="33"/>
      <c r="AB48" s="33"/>
      <c r="AC48" s="33"/>
      <c r="AD48" s="33" t="s">
        <v>1177</v>
      </c>
      <c r="AE48" s="101"/>
    </row>
    <row r="49" spans="1:31" s="86" customFormat="1" ht="14.25">
      <c r="A49" s="32">
        <v>41</v>
      </c>
      <c r="B49" s="31" t="s">
        <v>1179</v>
      </c>
      <c r="C49" s="30" t="s">
        <v>37</v>
      </c>
      <c r="D49" s="30" t="s">
        <v>1168</v>
      </c>
      <c r="E49" s="32" t="s">
        <v>38</v>
      </c>
      <c r="F49" s="32" t="s">
        <v>39</v>
      </c>
      <c r="G49" s="32">
        <v>261</v>
      </c>
      <c r="H49" s="33"/>
      <c r="I49" s="33"/>
      <c r="J49" s="82">
        <v>5</v>
      </c>
      <c r="K49" s="82">
        <v>5</v>
      </c>
      <c r="L49" s="33">
        <f t="shared" si="0"/>
        <v>0</v>
      </c>
      <c r="M49" s="33" t="s">
        <v>40</v>
      </c>
      <c r="N49" s="33">
        <v>77</v>
      </c>
      <c r="O49" s="33">
        <v>261</v>
      </c>
      <c r="P49" s="33">
        <v>77</v>
      </c>
      <c r="Q49" s="33">
        <v>261</v>
      </c>
      <c r="R49" s="33">
        <v>50</v>
      </c>
      <c r="S49" s="33"/>
      <c r="T49" s="33"/>
      <c r="U49" s="33"/>
      <c r="V49" s="33"/>
      <c r="W49" s="33"/>
      <c r="X49" s="33"/>
      <c r="Y49" s="33"/>
      <c r="Z49" s="33"/>
      <c r="AA49" s="33"/>
      <c r="AB49" s="33"/>
      <c r="AC49" s="33"/>
      <c r="AD49" s="33" t="s">
        <v>1177</v>
      </c>
      <c r="AE49" s="101"/>
    </row>
    <row r="50" spans="1:31" s="86" customFormat="1" ht="14.25">
      <c r="A50" s="32">
        <v>42</v>
      </c>
      <c r="B50" s="78" t="s">
        <v>1180</v>
      </c>
      <c r="C50" s="30" t="s">
        <v>37</v>
      </c>
      <c r="D50" s="30" t="s">
        <v>37</v>
      </c>
      <c r="E50" s="32" t="s">
        <v>38</v>
      </c>
      <c r="F50" s="32" t="s">
        <v>58</v>
      </c>
      <c r="G50" s="32">
        <v>312</v>
      </c>
      <c r="H50" s="33"/>
      <c r="I50" s="33"/>
      <c r="J50" s="82">
        <v>90.5</v>
      </c>
      <c r="K50" s="82">
        <v>90.5</v>
      </c>
      <c r="L50" s="33">
        <f t="shared" si="0"/>
        <v>0</v>
      </c>
      <c r="M50" s="33" t="s">
        <v>40</v>
      </c>
      <c r="N50" s="33">
        <v>312</v>
      </c>
      <c r="O50" s="33">
        <v>1092</v>
      </c>
      <c r="P50" s="33">
        <v>312</v>
      </c>
      <c r="Q50" s="33">
        <v>1092</v>
      </c>
      <c r="R50" s="33"/>
      <c r="S50" s="33"/>
      <c r="T50" s="33"/>
      <c r="U50" s="33"/>
      <c r="V50" s="33"/>
      <c r="W50" s="33"/>
      <c r="X50" s="33"/>
      <c r="Y50" s="33"/>
      <c r="Z50" s="33"/>
      <c r="AA50" s="33"/>
      <c r="AB50" s="33">
        <v>312</v>
      </c>
      <c r="AC50" s="33">
        <v>1092</v>
      </c>
      <c r="AD50" s="33" t="s">
        <v>41</v>
      </c>
      <c r="AE50" s="101"/>
    </row>
    <row r="51" spans="1:31" s="84" customFormat="1" ht="13.5">
      <c r="A51" s="32">
        <v>43</v>
      </c>
      <c r="B51" s="78" t="s">
        <v>1181</v>
      </c>
      <c r="C51" s="30" t="s">
        <v>37</v>
      </c>
      <c r="D51" s="30" t="s">
        <v>37</v>
      </c>
      <c r="E51" s="32" t="s">
        <v>38</v>
      </c>
      <c r="F51" s="32" t="s">
        <v>58</v>
      </c>
      <c r="G51" s="32">
        <v>26</v>
      </c>
      <c r="H51" s="32"/>
      <c r="I51" s="32"/>
      <c r="J51" s="82">
        <v>20</v>
      </c>
      <c r="K51" s="82">
        <v>5</v>
      </c>
      <c r="L51" s="33">
        <f t="shared" si="0"/>
        <v>15</v>
      </c>
      <c r="M51" s="33" t="s">
        <v>40</v>
      </c>
      <c r="N51" s="33">
        <v>26</v>
      </c>
      <c r="O51" s="33">
        <v>98</v>
      </c>
      <c r="P51" s="33">
        <v>26</v>
      </c>
      <c r="Q51" s="33">
        <v>98</v>
      </c>
      <c r="R51" s="33"/>
      <c r="S51" s="33"/>
      <c r="T51" s="33"/>
      <c r="U51" s="33"/>
      <c r="V51" s="33"/>
      <c r="W51" s="33"/>
      <c r="X51" s="33"/>
      <c r="Y51" s="33"/>
      <c r="Z51" s="33"/>
      <c r="AA51" s="33"/>
      <c r="AB51" s="33">
        <v>26</v>
      </c>
      <c r="AC51" s="33">
        <v>98</v>
      </c>
      <c r="AD51" s="33" t="s">
        <v>41</v>
      </c>
      <c r="AE51" s="101"/>
    </row>
    <row r="52" spans="1:31" s="84" customFormat="1" ht="13.5">
      <c r="A52" s="32">
        <v>44</v>
      </c>
      <c r="B52" s="31" t="s">
        <v>1182</v>
      </c>
      <c r="C52" s="30" t="s">
        <v>37</v>
      </c>
      <c r="D52" s="32" t="s">
        <v>48</v>
      </c>
      <c r="E52" s="32" t="s">
        <v>38</v>
      </c>
      <c r="F52" s="32" t="s">
        <v>69</v>
      </c>
      <c r="G52" s="32">
        <v>5</v>
      </c>
      <c r="H52" s="32"/>
      <c r="I52" s="32"/>
      <c r="J52" s="82">
        <v>125</v>
      </c>
      <c r="K52" s="82">
        <v>75</v>
      </c>
      <c r="L52" s="33">
        <f t="shared" si="0"/>
        <v>50</v>
      </c>
      <c r="M52" s="33" t="s">
        <v>40</v>
      </c>
      <c r="N52" s="33">
        <v>210</v>
      </c>
      <c r="O52" s="33">
        <v>600</v>
      </c>
      <c r="P52" s="33">
        <v>30</v>
      </c>
      <c r="Q52" s="33">
        <v>80</v>
      </c>
      <c r="R52" s="33"/>
      <c r="S52" s="33"/>
      <c r="T52" s="33"/>
      <c r="U52" s="33"/>
      <c r="V52" s="33"/>
      <c r="W52" s="33"/>
      <c r="X52" s="33"/>
      <c r="Y52" s="33"/>
      <c r="Z52" s="33">
        <v>600</v>
      </c>
      <c r="AA52" s="33">
        <v>80</v>
      </c>
      <c r="AB52" s="33"/>
      <c r="AC52" s="33"/>
      <c r="AD52" s="33" t="s">
        <v>67</v>
      </c>
      <c r="AE52" s="101"/>
    </row>
    <row r="53" spans="1:31" s="87" customFormat="1" ht="14.25">
      <c r="A53" s="32">
        <v>45</v>
      </c>
      <c r="B53" s="31" t="s">
        <v>1183</v>
      </c>
      <c r="C53" s="30" t="s">
        <v>37</v>
      </c>
      <c r="D53" s="32" t="s">
        <v>1168</v>
      </c>
      <c r="E53" s="32" t="s">
        <v>38</v>
      </c>
      <c r="F53" s="32" t="s">
        <v>69</v>
      </c>
      <c r="G53" s="32">
        <v>0.4</v>
      </c>
      <c r="H53" s="33"/>
      <c r="I53" s="33"/>
      <c r="J53" s="82">
        <v>8.6</v>
      </c>
      <c r="K53" s="82">
        <v>6</v>
      </c>
      <c r="L53" s="33">
        <f t="shared" si="0"/>
        <v>2.5999999999999996</v>
      </c>
      <c r="M53" s="33" t="s">
        <v>40</v>
      </c>
      <c r="N53" s="33">
        <v>20</v>
      </c>
      <c r="O53" s="33">
        <v>100</v>
      </c>
      <c r="P53" s="33">
        <v>4</v>
      </c>
      <c r="Q53" s="33">
        <v>12</v>
      </c>
      <c r="R53" s="33"/>
      <c r="S53" s="33"/>
      <c r="T53" s="33"/>
      <c r="U53" s="33"/>
      <c r="V53" s="33"/>
      <c r="W53" s="33"/>
      <c r="X53" s="33"/>
      <c r="Y53" s="33"/>
      <c r="Z53" s="33">
        <v>100</v>
      </c>
      <c r="AA53" s="33">
        <v>12</v>
      </c>
      <c r="AB53" s="33"/>
      <c r="AC53" s="33"/>
      <c r="AD53" s="33" t="s">
        <v>67</v>
      </c>
      <c r="AE53" s="101"/>
    </row>
    <row r="54" spans="1:31" s="87" customFormat="1" ht="14.25">
      <c r="A54" s="32">
        <v>46</v>
      </c>
      <c r="B54" s="31" t="s">
        <v>1184</v>
      </c>
      <c r="C54" s="30" t="s">
        <v>37</v>
      </c>
      <c r="D54" s="30" t="s">
        <v>74</v>
      </c>
      <c r="E54" s="32" t="s">
        <v>38</v>
      </c>
      <c r="F54" s="32" t="s">
        <v>69</v>
      </c>
      <c r="G54" s="32">
        <v>2</v>
      </c>
      <c r="H54" s="33"/>
      <c r="I54" s="33"/>
      <c r="J54" s="68">
        <v>35</v>
      </c>
      <c r="K54" s="82">
        <v>21</v>
      </c>
      <c r="L54" s="33">
        <f t="shared" si="0"/>
        <v>14</v>
      </c>
      <c r="M54" s="33" t="s">
        <v>40</v>
      </c>
      <c r="N54" s="33">
        <v>200</v>
      </c>
      <c r="O54" s="33">
        <v>550</v>
      </c>
      <c r="P54" s="33">
        <v>40</v>
      </c>
      <c r="Q54" s="33">
        <v>150</v>
      </c>
      <c r="R54" s="33"/>
      <c r="S54" s="33"/>
      <c r="T54" s="33"/>
      <c r="U54" s="33"/>
      <c r="V54" s="33"/>
      <c r="W54" s="33"/>
      <c r="X54" s="33"/>
      <c r="Y54" s="33"/>
      <c r="Z54" s="33">
        <v>550</v>
      </c>
      <c r="AA54" s="33">
        <v>150</v>
      </c>
      <c r="AB54" s="33"/>
      <c r="AC54" s="33"/>
      <c r="AD54" s="33" t="s">
        <v>67</v>
      </c>
      <c r="AE54" s="101"/>
    </row>
    <row r="55" spans="1:31" s="87" customFormat="1" ht="14.25">
      <c r="A55" s="32">
        <v>47</v>
      </c>
      <c r="B55" s="31" t="s">
        <v>1185</v>
      </c>
      <c r="C55" s="30" t="s">
        <v>37</v>
      </c>
      <c r="D55" s="30" t="s">
        <v>1168</v>
      </c>
      <c r="E55" s="32" t="s">
        <v>38</v>
      </c>
      <c r="F55" s="32" t="s">
        <v>69</v>
      </c>
      <c r="G55" s="32">
        <v>3</v>
      </c>
      <c r="H55" s="33"/>
      <c r="I55" s="33"/>
      <c r="J55" s="82">
        <v>90</v>
      </c>
      <c r="K55" s="82">
        <v>45</v>
      </c>
      <c r="L55" s="33">
        <f t="shared" si="0"/>
        <v>45</v>
      </c>
      <c r="M55" s="33" t="s">
        <v>40</v>
      </c>
      <c r="N55" s="33">
        <v>400</v>
      </c>
      <c r="O55" s="33">
        <v>1900</v>
      </c>
      <c r="P55" s="33">
        <v>60</v>
      </c>
      <c r="Q55" s="33">
        <v>230</v>
      </c>
      <c r="R55" s="33"/>
      <c r="S55" s="33"/>
      <c r="T55" s="33"/>
      <c r="U55" s="33"/>
      <c r="V55" s="33"/>
      <c r="W55" s="33"/>
      <c r="X55" s="33"/>
      <c r="Y55" s="33"/>
      <c r="Z55" s="33">
        <v>1900</v>
      </c>
      <c r="AA55" s="33">
        <v>230</v>
      </c>
      <c r="AB55" s="33"/>
      <c r="AC55" s="33"/>
      <c r="AD55" s="33" t="s">
        <v>67</v>
      </c>
      <c r="AE55" s="101"/>
    </row>
    <row r="56" spans="1:31" s="87" customFormat="1" ht="14.25">
      <c r="A56" s="32">
        <v>48</v>
      </c>
      <c r="B56" s="96" t="s">
        <v>1186</v>
      </c>
      <c r="C56" s="97" t="s">
        <v>37</v>
      </c>
      <c r="D56" s="97" t="s">
        <v>74</v>
      </c>
      <c r="E56" s="32"/>
      <c r="F56" s="32"/>
      <c r="G56" s="32"/>
      <c r="H56" s="33"/>
      <c r="I56" s="33"/>
      <c r="J56" s="68">
        <v>300</v>
      </c>
      <c r="K56" s="82">
        <v>20</v>
      </c>
      <c r="L56" s="33">
        <f t="shared" si="0"/>
        <v>280</v>
      </c>
      <c r="M56" s="33"/>
      <c r="N56" s="33"/>
      <c r="O56" s="33"/>
      <c r="P56" s="33"/>
      <c r="Q56" s="33"/>
      <c r="R56" s="33"/>
      <c r="S56" s="33"/>
      <c r="T56" s="33"/>
      <c r="U56" s="33"/>
      <c r="V56" s="33"/>
      <c r="W56" s="33"/>
      <c r="X56" s="33"/>
      <c r="Y56" s="33"/>
      <c r="Z56" s="33"/>
      <c r="AA56" s="33"/>
      <c r="AB56" s="33"/>
      <c r="AC56" s="33"/>
      <c r="AD56" s="33"/>
      <c r="AE56" s="101"/>
    </row>
    <row r="57" spans="1:31" s="87" customFormat="1" ht="14.25">
      <c r="A57" s="32">
        <v>49</v>
      </c>
      <c r="B57" s="96" t="s">
        <v>1187</v>
      </c>
      <c r="C57" s="30" t="s">
        <v>37</v>
      </c>
      <c r="D57" s="97" t="s">
        <v>37</v>
      </c>
      <c r="E57" s="32"/>
      <c r="F57" s="32"/>
      <c r="G57" s="32"/>
      <c r="H57" s="33"/>
      <c r="I57" s="33"/>
      <c r="J57" s="68">
        <v>130.04</v>
      </c>
      <c r="K57" s="82">
        <v>98.04</v>
      </c>
      <c r="L57" s="33">
        <f t="shared" si="0"/>
        <v>31.999999999999986</v>
      </c>
      <c r="M57" s="33"/>
      <c r="N57" s="33"/>
      <c r="O57" s="33"/>
      <c r="P57" s="33"/>
      <c r="Q57" s="33"/>
      <c r="R57" s="33"/>
      <c r="S57" s="33"/>
      <c r="T57" s="33"/>
      <c r="U57" s="33"/>
      <c r="V57" s="33"/>
      <c r="W57" s="33"/>
      <c r="X57" s="33"/>
      <c r="Y57" s="33"/>
      <c r="Z57" s="33"/>
      <c r="AA57" s="33"/>
      <c r="AB57" s="33"/>
      <c r="AC57" s="33"/>
      <c r="AD57" s="33"/>
      <c r="AE57" s="101"/>
    </row>
    <row r="58" spans="1:31" s="87" customFormat="1" ht="14.25">
      <c r="A58" s="32">
        <v>50</v>
      </c>
      <c r="B58" s="96" t="s">
        <v>1188</v>
      </c>
      <c r="C58" s="30" t="s">
        <v>37</v>
      </c>
      <c r="D58" s="97" t="s">
        <v>37</v>
      </c>
      <c r="E58" s="32"/>
      <c r="F58" s="32"/>
      <c r="G58" s="32"/>
      <c r="H58" s="33"/>
      <c r="I58" s="33"/>
      <c r="J58" s="68">
        <v>14.94</v>
      </c>
      <c r="K58" s="82">
        <v>14.94</v>
      </c>
      <c r="L58" s="33">
        <f t="shared" si="0"/>
        <v>0</v>
      </c>
      <c r="M58" s="33"/>
      <c r="N58" s="33"/>
      <c r="O58" s="33"/>
      <c r="P58" s="33"/>
      <c r="Q58" s="33"/>
      <c r="R58" s="33"/>
      <c r="S58" s="33"/>
      <c r="T58" s="33"/>
      <c r="U58" s="33"/>
      <c r="V58" s="33"/>
      <c r="W58" s="33"/>
      <c r="X58" s="33"/>
      <c r="Y58" s="33"/>
      <c r="Z58" s="33"/>
      <c r="AA58" s="33"/>
      <c r="AB58" s="33"/>
      <c r="AC58" s="33"/>
      <c r="AD58" s="33"/>
      <c r="AE58" s="101"/>
    </row>
    <row r="59" spans="1:31" s="87" customFormat="1" ht="14.25">
      <c r="A59" s="32">
        <v>51</v>
      </c>
      <c r="B59" s="96" t="s">
        <v>1189</v>
      </c>
      <c r="C59" s="30" t="s">
        <v>37</v>
      </c>
      <c r="D59" s="97" t="s">
        <v>74</v>
      </c>
      <c r="E59" s="32"/>
      <c r="F59" s="32"/>
      <c r="G59" s="32"/>
      <c r="H59" s="33"/>
      <c r="I59" s="33"/>
      <c r="J59" s="68">
        <v>60</v>
      </c>
      <c r="K59" s="82">
        <v>30</v>
      </c>
      <c r="L59" s="33">
        <f t="shared" si="0"/>
        <v>30</v>
      </c>
      <c r="M59" s="33"/>
      <c r="N59" s="33"/>
      <c r="O59" s="33"/>
      <c r="P59" s="33"/>
      <c r="Q59" s="33"/>
      <c r="R59" s="33"/>
      <c r="S59" s="33"/>
      <c r="T59" s="33"/>
      <c r="U59" s="33"/>
      <c r="V59" s="33"/>
      <c r="W59" s="33"/>
      <c r="X59" s="33"/>
      <c r="Y59" s="33"/>
      <c r="Z59" s="33"/>
      <c r="AA59" s="33"/>
      <c r="AB59" s="33"/>
      <c r="AC59" s="33"/>
      <c r="AD59" s="33"/>
      <c r="AE59" s="101"/>
    </row>
    <row r="60" spans="1:31" s="87" customFormat="1" ht="14.25">
      <c r="A60" s="32">
        <v>52</v>
      </c>
      <c r="B60" s="96" t="s">
        <v>1190</v>
      </c>
      <c r="C60" s="30" t="s">
        <v>37</v>
      </c>
      <c r="D60" s="97" t="s">
        <v>1168</v>
      </c>
      <c r="E60" s="32"/>
      <c r="F60" s="32"/>
      <c r="G60" s="32"/>
      <c r="H60" s="33"/>
      <c r="I60" s="33"/>
      <c r="J60" s="68">
        <v>112.5</v>
      </c>
      <c r="K60" s="82">
        <v>67.5</v>
      </c>
      <c r="L60" s="33">
        <f t="shared" si="0"/>
        <v>45</v>
      </c>
      <c r="M60" s="33"/>
      <c r="N60" s="33"/>
      <c r="O60" s="33"/>
      <c r="P60" s="33"/>
      <c r="Q60" s="33"/>
      <c r="R60" s="33"/>
      <c r="S60" s="33"/>
      <c r="T60" s="33"/>
      <c r="U60" s="33"/>
      <c r="V60" s="33"/>
      <c r="W60" s="33"/>
      <c r="X60" s="33"/>
      <c r="Y60" s="33"/>
      <c r="Z60" s="33"/>
      <c r="AA60" s="33"/>
      <c r="AB60" s="33"/>
      <c r="AC60" s="33"/>
      <c r="AD60" s="33"/>
      <c r="AE60" s="101"/>
    </row>
    <row r="61" spans="1:31" s="88" customFormat="1" ht="13.5">
      <c r="A61" s="32">
        <v>53</v>
      </c>
      <c r="B61" s="31" t="s">
        <v>1191</v>
      </c>
      <c r="C61" s="30" t="s">
        <v>37</v>
      </c>
      <c r="D61" s="32" t="s">
        <v>62</v>
      </c>
      <c r="E61" s="32" t="s">
        <v>38</v>
      </c>
      <c r="F61" s="32" t="s">
        <v>69</v>
      </c>
      <c r="G61" s="32">
        <v>0.715</v>
      </c>
      <c r="H61" s="33"/>
      <c r="I61" s="33"/>
      <c r="J61" s="82">
        <v>5</v>
      </c>
      <c r="K61" s="82">
        <v>5</v>
      </c>
      <c r="L61" s="33">
        <f t="shared" si="0"/>
        <v>0</v>
      </c>
      <c r="M61" s="33" t="s">
        <v>40</v>
      </c>
      <c r="N61" s="33">
        <v>50</v>
      </c>
      <c r="O61" s="33">
        <v>240</v>
      </c>
      <c r="P61" s="33">
        <v>20</v>
      </c>
      <c r="Q61" s="33">
        <v>60</v>
      </c>
      <c r="R61" s="33"/>
      <c r="S61" s="33"/>
      <c r="T61" s="33"/>
      <c r="U61" s="33"/>
      <c r="V61" s="33"/>
      <c r="W61" s="33"/>
      <c r="X61" s="33"/>
      <c r="Y61" s="33"/>
      <c r="Z61" s="33">
        <v>240</v>
      </c>
      <c r="AA61" s="33">
        <v>60</v>
      </c>
      <c r="AB61" s="33"/>
      <c r="AC61" s="33"/>
      <c r="AD61" s="33" t="s">
        <v>67</v>
      </c>
      <c r="AE61" s="101"/>
    </row>
    <row r="62" spans="1:31" s="88" customFormat="1" ht="13.5">
      <c r="A62" s="32">
        <v>54</v>
      </c>
      <c r="B62" s="31" t="s">
        <v>1192</v>
      </c>
      <c r="C62" s="30" t="s">
        <v>37</v>
      </c>
      <c r="D62" s="30" t="s">
        <v>55</v>
      </c>
      <c r="E62" s="32" t="s">
        <v>38</v>
      </c>
      <c r="F62" s="32" t="s">
        <v>69</v>
      </c>
      <c r="G62" s="32">
        <v>0.715</v>
      </c>
      <c r="H62" s="33"/>
      <c r="I62" s="33"/>
      <c r="J62" s="82">
        <v>5</v>
      </c>
      <c r="K62" s="82">
        <v>5</v>
      </c>
      <c r="L62" s="33">
        <f t="shared" si="0"/>
        <v>0</v>
      </c>
      <c r="M62" s="33" t="s">
        <v>40</v>
      </c>
      <c r="N62" s="33">
        <v>60</v>
      </c>
      <c r="O62" s="33">
        <v>285</v>
      </c>
      <c r="P62" s="33">
        <v>15</v>
      </c>
      <c r="Q62" s="33">
        <v>50</v>
      </c>
      <c r="R62" s="33"/>
      <c r="S62" s="33"/>
      <c r="T62" s="33"/>
      <c r="U62" s="33"/>
      <c r="V62" s="33"/>
      <c r="W62" s="33"/>
      <c r="X62" s="33"/>
      <c r="Y62" s="33"/>
      <c r="Z62" s="33">
        <v>285</v>
      </c>
      <c r="AA62" s="33">
        <v>50</v>
      </c>
      <c r="AB62" s="33"/>
      <c r="AC62" s="33"/>
      <c r="AD62" s="33" t="s">
        <v>67</v>
      </c>
      <c r="AE62" s="101"/>
    </row>
    <row r="63" spans="1:31" s="88" customFormat="1" ht="13.5">
      <c r="A63" s="32">
        <v>55</v>
      </c>
      <c r="B63" s="31" t="s">
        <v>1193</v>
      </c>
      <c r="C63" s="30" t="s">
        <v>37</v>
      </c>
      <c r="D63" s="30" t="s">
        <v>1168</v>
      </c>
      <c r="E63" s="32" t="s">
        <v>38</v>
      </c>
      <c r="F63" s="32" t="s">
        <v>69</v>
      </c>
      <c r="G63" s="32">
        <v>0.5</v>
      </c>
      <c r="H63" s="33"/>
      <c r="I63" s="33"/>
      <c r="J63" s="82">
        <v>5</v>
      </c>
      <c r="K63" s="82">
        <v>3.5</v>
      </c>
      <c r="L63" s="33">
        <f t="shared" si="0"/>
        <v>1.5</v>
      </c>
      <c r="M63" s="33" t="s">
        <v>40</v>
      </c>
      <c r="N63" s="33">
        <v>10</v>
      </c>
      <c r="O63" s="33">
        <v>32</v>
      </c>
      <c r="P63" s="33">
        <v>4</v>
      </c>
      <c r="Q63" s="33">
        <v>12</v>
      </c>
      <c r="R63" s="33"/>
      <c r="S63" s="33"/>
      <c r="T63" s="33"/>
      <c r="U63" s="33"/>
      <c r="V63" s="33"/>
      <c r="W63" s="33"/>
      <c r="X63" s="33"/>
      <c r="Y63" s="33"/>
      <c r="Z63" s="33">
        <v>32</v>
      </c>
      <c r="AA63" s="33">
        <v>12</v>
      </c>
      <c r="AB63" s="33"/>
      <c r="AC63" s="33"/>
      <c r="AD63" s="33" t="s">
        <v>67</v>
      </c>
      <c r="AE63" s="101"/>
    </row>
    <row r="64" spans="1:31" s="88" customFormat="1" ht="13.5">
      <c r="A64" s="32">
        <v>56</v>
      </c>
      <c r="B64" s="31" t="s">
        <v>1194</v>
      </c>
      <c r="C64" s="30" t="s">
        <v>37</v>
      </c>
      <c r="D64" s="32" t="s">
        <v>74</v>
      </c>
      <c r="E64" s="32" t="s">
        <v>38</v>
      </c>
      <c r="F64" s="32" t="s">
        <v>69</v>
      </c>
      <c r="G64" s="32">
        <v>4</v>
      </c>
      <c r="H64" s="33"/>
      <c r="I64" s="33"/>
      <c r="J64" s="82">
        <v>40</v>
      </c>
      <c r="K64" s="82">
        <v>28</v>
      </c>
      <c r="L64" s="33">
        <f t="shared" si="0"/>
        <v>12</v>
      </c>
      <c r="M64" s="33" t="s">
        <v>40</v>
      </c>
      <c r="N64" s="33">
        <v>300</v>
      </c>
      <c r="O64" s="33">
        <v>1050</v>
      </c>
      <c r="P64" s="33">
        <v>50</v>
      </c>
      <c r="Q64" s="33">
        <v>160</v>
      </c>
      <c r="R64" s="33"/>
      <c r="S64" s="33"/>
      <c r="T64" s="33"/>
      <c r="U64" s="33"/>
      <c r="V64" s="33"/>
      <c r="W64" s="33"/>
      <c r="X64" s="33"/>
      <c r="Y64" s="33"/>
      <c r="Z64" s="33">
        <v>1050</v>
      </c>
      <c r="AA64" s="33">
        <v>160</v>
      </c>
      <c r="AB64" s="33"/>
      <c r="AC64" s="33"/>
      <c r="AD64" s="33" t="s">
        <v>67</v>
      </c>
      <c r="AE64" s="101"/>
    </row>
    <row r="65" spans="1:31" s="88" customFormat="1" ht="13.5">
      <c r="A65" s="32">
        <v>57</v>
      </c>
      <c r="B65" s="78" t="s">
        <v>1195</v>
      </c>
      <c r="C65" s="30" t="s">
        <v>37</v>
      </c>
      <c r="D65" s="30" t="s">
        <v>1168</v>
      </c>
      <c r="E65" s="32" t="s">
        <v>38</v>
      </c>
      <c r="F65" s="32" t="s">
        <v>86</v>
      </c>
      <c r="G65" s="32">
        <v>1</v>
      </c>
      <c r="H65" s="33"/>
      <c r="I65" s="33"/>
      <c r="J65" s="82">
        <v>60</v>
      </c>
      <c r="K65" s="82">
        <v>60</v>
      </c>
      <c r="L65" s="33">
        <f t="shared" si="0"/>
        <v>0</v>
      </c>
      <c r="M65" s="33" t="s">
        <v>40</v>
      </c>
      <c r="N65" s="33">
        <v>320</v>
      </c>
      <c r="O65" s="33">
        <v>1700</v>
      </c>
      <c r="P65" s="33">
        <v>50</v>
      </c>
      <c r="Q65" s="33">
        <v>160</v>
      </c>
      <c r="R65" s="33"/>
      <c r="S65" s="33"/>
      <c r="T65" s="33"/>
      <c r="U65" s="33"/>
      <c r="V65" s="33"/>
      <c r="W65" s="33"/>
      <c r="X65" s="33"/>
      <c r="Y65" s="33"/>
      <c r="Z65" s="33"/>
      <c r="AA65" s="33"/>
      <c r="AB65" s="33">
        <v>60</v>
      </c>
      <c r="AC65" s="33">
        <v>15</v>
      </c>
      <c r="AD65" s="33" t="s">
        <v>41</v>
      </c>
      <c r="AE65" s="101"/>
    </row>
    <row r="66" spans="1:31" s="88" customFormat="1" ht="13.5">
      <c r="A66" s="32">
        <v>58</v>
      </c>
      <c r="B66" s="31" t="s">
        <v>1196</v>
      </c>
      <c r="C66" s="30" t="s">
        <v>37</v>
      </c>
      <c r="D66" s="30" t="s">
        <v>1168</v>
      </c>
      <c r="E66" s="32" t="s">
        <v>38</v>
      </c>
      <c r="F66" s="32" t="s">
        <v>86</v>
      </c>
      <c r="G66" s="32">
        <v>3</v>
      </c>
      <c r="H66" s="33"/>
      <c r="I66" s="33"/>
      <c r="J66" s="82">
        <v>6</v>
      </c>
      <c r="K66" s="82">
        <v>4.8</v>
      </c>
      <c r="L66" s="33">
        <f t="shared" si="0"/>
        <v>1.2000000000000002</v>
      </c>
      <c r="M66" s="33" t="s">
        <v>40</v>
      </c>
      <c r="N66" s="33">
        <v>10</v>
      </c>
      <c r="O66" s="33">
        <v>30</v>
      </c>
      <c r="P66" s="33">
        <v>4</v>
      </c>
      <c r="Q66" s="33">
        <v>12</v>
      </c>
      <c r="R66" s="33"/>
      <c r="S66" s="33"/>
      <c r="T66" s="33"/>
      <c r="U66" s="33"/>
      <c r="V66" s="33"/>
      <c r="W66" s="33"/>
      <c r="X66" s="33">
        <v>30</v>
      </c>
      <c r="Y66" s="33">
        <v>12</v>
      </c>
      <c r="Z66" s="33"/>
      <c r="AA66" s="33"/>
      <c r="AB66" s="33"/>
      <c r="AC66" s="33"/>
      <c r="AD66" s="33" t="s">
        <v>59</v>
      </c>
      <c r="AE66" s="101"/>
    </row>
    <row r="67" spans="1:31" s="87" customFormat="1" ht="14.25">
      <c r="A67" s="32">
        <v>59</v>
      </c>
      <c r="B67" s="78" t="s">
        <v>1197</v>
      </c>
      <c r="C67" s="30" t="s">
        <v>37</v>
      </c>
      <c r="D67" s="30" t="s">
        <v>74</v>
      </c>
      <c r="E67" s="32" t="s">
        <v>38</v>
      </c>
      <c r="F67" s="32" t="s">
        <v>86</v>
      </c>
      <c r="G67" s="32">
        <v>1</v>
      </c>
      <c r="H67" s="33"/>
      <c r="I67" s="33"/>
      <c r="J67" s="82">
        <v>2.3</v>
      </c>
      <c r="K67" s="82">
        <v>1.6</v>
      </c>
      <c r="L67" s="33">
        <f t="shared" si="0"/>
        <v>0.6999999999999997</v>
      </c>
      <c r="M67" s="33" t="s">
        <v>40</v>
      </c>
      <c r="N67" s="33">
        <v>5</v>
      </c>
      <c r="O67" s="33">
        <v>15</v>
      </c>
      <c r="P67" s="33">
        <v>2</v>
      </c>
      <c r="Q67" s="33">
        <v>6</v>
      </c>
      <c r="R67" s="33"/>
      <c r="S67" s="33"/>
      <c r="T67" s="33"/>
      <c r="U67" s="33"/>
      <c r="V67" s="33"/>
      <c r="W67" s="33"/>
      <c r="X67" s="33">
        <v>15</v>
      </c>
      <c r="Y67" s="33">
        <v>6</v>
      </c>
      <c r="Z67" s="33"/>
      <c r="AA67" s="33"/>
      <c r="AB67" s="33"/>
      <c r="AC67" s="33"/>
      <c r="AD67" s="33" t="s">
        <v>59</v>
      </c>
      <c r="AE67" s="101"/>
    </row>
    <row r="68" spans="1:31" s="87" customFormat="1" ht="14.25">
      <c r="A68" s="32">
        <v>60</v>
      </c>
      <c r="B68" s="31" t="s">
        <v>1198</v>
      </c>
      <c r="C68" s="30" t="s">
        <v>37</v>
      </c>
      <c r="D68" s="30" t="s">
        <v>74</v>
      </c>
      <c r="E68" s="32" t="s">
        <v>38</v>
      </c>
      <c r="F68" s="32" t="s">
        <v>86</v>
      </c>
      <c r="G68" s="32">
        <v>5</v>
      </c>
      <c r="H68" s="33"/>
      <c r="I68" s="33"/>
      <c r="J68" s="82">
        <v>36</v>
      </c>
      <c r="K68" s="82">
        <v>25</v>
      </c>
      <c r="L68" s="33">
        <f t="shared" si="0"/>
        <v>11</v>
      </c>
      <c r="M68" s="33" t="s">
        <v>40</v>
      </c>
      <c r="N68" s="33">
        <v>40</v>
      </c>
      <c r="O68" s="33">
        <v>120</v>
      </c>
      <c r="P68" s="33">
        <v>20</v>
      </c>
      <c r="Q68" s="33">
        <v>60</v>
      </c>
      <c r="R68" s="33"/>
      <c r="S68" s="33"/>
      <c r="T68" s="33"/>
      <c r="U68" s="33"/>
      <c r="V68" s="33"/>
      <c r="W68" s="33"/>
      <c r="X68" s="33">
        <v>120</v>
      </c>
      <c r="Y68" s="33">
        <v>60</v>
      </c>
      <c r="Z68" s="33"/>
      <c r="AA68" s="33"/>
      <c r="AB68" s="33"/>
      <c r="AC68" s="33"/>
      <c r="AD68" s="33" t="s">
        <v>59</v>
      </c>
      <c r="AE68" s="101"/>
    </row>
    <row r="69" spans="1:31" s="87" customFormat="1" ht="14.25">
      <c r="A69" s="32">
        <v>61</v>
      </c>
      <c r="B69" s="81" t="s">
        <v>1199</v>
      </c>
      <c r="C69" s="38" t="s">
        <v>397</v>
      </c>
      <c r="D69" s="32"/>
      <c r="E69" s="32" t="s">
        <v>38</v>
      </c>
      <c r="F69" s="32" t="s">
        <v>58</v>
      </c>
      <c r="G69" s="32">
        <v>134</v>
      </c>
      <c r="H69" s="33"/>
      <c r="I69" s="33"/>
      <c r="J69" s="82">
        <v>18.72</v>
      </c>
      <c r="K69" s="82">
        <v>18.72</v>
      </c>
      <c r="L69" s="33">
        <f t="shared" si="0"/>
        <v>0</v>
      </c>
      <c r="M69" s="33" t="s">
        <v>40</v>
      </c>
      <c r="N69" s="33">
        <v>134</v>
      </c>
      <c r="O69" s="33">
        <v>453</v>
      </c>
      <c r="P69" s="33">
        <v>134</v>
      </c>
      <c r="Q69" s="33">
        <v>453</v>
      </c>
      <c r="R69" s="33">
        <v>400</v>
      </c>
      <c r="S69" s="33"/>
      <c r="T69" s="33"/>
      <c r="U69" s="33"/>
      <c r="V69" s="33"/>
      <c r="W69" s="33"/>
      <c r="X69" s="33"/>
      <c r="Y69" s="33"/>
      <c r="Z69" s="33"/>
      <c r="AA69" s="33"/>
      <c r="AB69" s="33"/>
      <c r="AC69" s="33"/>
      <c r="AD69" s="33" t="s">
        <v>156</v>
      </c>
      <c r="AE69" s="101"/>
    </row>
    <row r="70" spans="1:31" s="87" customFormat="1" ht="14.25">
      <c r="A70" s="32">
        <v>62</v>
      </c>
      <c r="B70" s="81" t="s">
        <v>1200</v>
      </c>
      <c r="C70" s="38" t="s">
        <v>397</v>
      </c>
      <c r="D70" s="32"/>
      <c r="E70" s="32" t="s">
        <v>38</v>
      </c>
      <c r="F70" s="32" t="s">
        <v>58</v>
      </c>
      <c r="G70" s="32">
        <v>334</v>
      </c>
      <c r="H70" s="33"/>
      <c r="I70" s="33"/>
      <c r="J70" s="82">
        <v>18.6</v>
      </c>
      <c r="K70" s="82">
        <v>18.6</v>
      </c>
      <c r="L70" s="33">
        <f t="shared" si="0"/>
        <v>0</v>
      </c>
      <c r="M70" s="33" t="s">
        <v>40</v>
      </c>
      <c r="N70" s="33">
        <v>334</v>
      </c>
      <c r="O70" s="33">
        <v>981</v>
      </c>
      <c r="P70" s="33">
        <v>334</v>
      </c>
      <c r="Q70" s="33">
        <v>981</v>
      </c>
      <c r="R70" s="33">
        <v>189</v>
      </c>
      <c r="S70" s="33"/>
      <c r="T70" s="33"/>
      <c r="U70" s="33"/>
      <c r="V70" s="33"/>
      <c r="W70" s="33"/>
      <c r="X70" s="33"/>
      <c r="Y70" s="33"/>
      <c r="Z70" s="33"/>
      <c r="AA70" s="33"/>
      <c r="AB70" s="33"/>
      <c r="AC70" s="33"/>
      <c r="AD70" s="33" t="s">
        <v>156</v>
      </c>
      <c r="AE70" s="101"/>
    </row>
    <row r="71" spans="1:31" s="87" customFormat="1" ht="14.25">
      <c r="A71" s="32">
        <v>63</v>
      </c>
      <c r="B71" s="81" t="s">
        <v>1201</v>
      </c>
      <c r="C71" s="38" t="s">
        <v>397</v>
      </c>
      <c r="D71" s="32"/>
      <c r="E71" s="32" t="s">
        <v>38</v>
      </c>
      <c r="F71" s="32" t="s">
        <v>58</v>
      </c>
      <c r="G71" s="33">
        <v>350</v>
      </c>
      <c r="H71" s="33"/>
      <c r="I71" s="33"/>
      <c r="J71" s="82">
        <v>15</v>
      </c>
      <c r="K71" s="82">
        <v>15</v>
      </c>
      <c r="L71" s="33">
        <f t="shared" si="0"/>
        <v>0</v>
      </c>
      <c r="M71" s="33" t="s">
        <v>40</v>
      </c>
      <c r="N71" s="33">
        <v>350</v>
      </c>
      <c r="O71" s="33">
        <v>961</v>
      </c>
      <c r="P71" s="33">
        <v>350</v>
      </c>
      <c r="Q71" s="33">
        <v>961</v>
      </c>
      <c r="R71" s="33"/>
      <c r="S71" s="33"/>
      <c r="T71" s="33"/>
      <c r="U71" s="33"/>
      <c r="V71" s="33"/>
      <c r="W71" s="33"/>
      <c r="X71" s="33"/>
      <c r="Y71" s="33"/>
      <c r="Z71" s="33"/>
      <c r="AA71" s="33"/>
      <c r="AB71" s="33"/>
      <c r="AC71" s="33"/>
      <c r="AD71" s="33" t="s">
        <v>156</v>
      </c>
      <c r="AE71" s="101"/>
    </row>
    <row r="72" spans="1:31" s="87" customFormat="1" ht="14.25">
      <c r="A72" s="32">
        <v>64</v>
      </c>
      <c r="B72" s="81" t="s">
        <v>1202</v>
      </c>
      <c r="C72" s="38" t="s">
        <v>397</v>
      </c>
      <c r="D72" s="32"/>
      <c r="E72" s="32" t="s">
        <v>38</v>
      </c>
      <c r="F72" s="32" t="s">
        <v>58</v>
      </c>
      <c r="G72" s="32">
        <v>215</v>
      </c>
      <c r="H72" s="33"/>
      <c r="I72" s="33"/>
      <c r="J72" s="82">
        <v>33</v>
      </c>
      <c r="K72" s="82">
        <v>33</v>
      </c>
      <c r="L72" s="33">
        <f t="shared" si="0"/>
        <v>0</v>
      </c>
      <c r="M72" s="33" t="s">
        <v>40</v>
      </c>
      <c r="N72" s="33">
        <v>285</v>
      </c>
      <c r="O72" s="33">
        <v>1085</v>
      </c>
      <c r="P72" s="33">
        <v>215</v>
      </c>
      <c r="Q72" s="33">
        <v>720</v>
      </c>
      <c r="R72" s="33"/>
      <c r="S72" s="33"/>
      <c r="T72" s="33"/>
      <c r="U72" s="33"/>
      <c r="V72" s="33"/>
      <c r="W72" s="33"/>
      <c r="X72" s="33"/>
      <c r="Y72" s="33"/>
      <c r="Z72" s="33"/>
      <c r="AA72" s="33"/>
      <c r="AB72" s="33">
        <v>215</v>
      </c>
      <c r="AC72" s="33">
        <v>720</v>
      </c>
      <c r="AD72" s="33" t="s">
        <v>156</v>
      </c>
      <c r="AE72" s="101"/>
    </row>
    <row r="73" spans="1:31" s="87" customFormat="1" ht="14.25">
      <c r="A73" s="32">
        <v>65</v>
      </c>
      <c r="B73" s="81" t="s">
        <v>1203</v>
      </c>
      <c r="C73" s="38" t="s">
        <v>397</v>
      </c>
      <c r="D73" s="32"/>
      <c r="E73" s="32" t="s">
        <v>38</v>
      </c>
      <c r="F73" s="32" t="s">
        <v>58</v>
      </c>
      <c r="G73" s="32">
        <v>51</v>
      </c>
      <c r="H73" s="33"/>
      <c r="I73" s="33"/>
      <c r="J73" s="82">
        <v>17.8</v>
      </c>
      <c r="K73" s="82">
        <v>17.8</v>
      </c>
      <c r="L73" s="33">
        <f aca="true" t="shared" si="1" ref="L73:L136">J73-K73</f>
        <v>0</v>
      </c>
      <c r="M73" s="33" t="s">
        <v>40</v>
      </c>
      <c r="N73" s="33">
        <v>88</v>
      </c>
      <c r="O73" s="33">
        <v>395</v>
      </c>
      <c r="P73" s="33">
        <v>51</v>
      </c>
      <c r="Q73" s="33">
        <v>182</v>
      </c>
      <c r="R73" s="33"/>
      <c r="S73" s="33"/>
      <c r="T73" s="33"/>
      <c r="U73" s="33"/>
      <c r="V73" s="33"/>
      <c r="W73" s="33"/>
      <c r="X73" s="33"/>
      <c r="Y73" s="33"/>
      <c r="Z73" s="33"/>
      <c r="AA73" s="33"/>
      <c r="AB73" s="33">
        <v>51</v>
      </c>
      <c r="AC73" s="33">
        <v>182</v>
      </c>
      <c r="AD73" s="33" t="s">
        <v>156</v>
      </c>
      <c r="AE73" s="101"/>
    </row>
    <row r="74" spans="1:31" s="87" customFormat="1" ht="14.25">
      <c r="A74" s="32">
        <v>66</v>
      </c>
      <c r="B74" s="31" t="s">
        <v>1204</v>
      </c>
      <c r="C74" s="38" t="s">
        <v>397</v>
      </c>
      <c r="D74" s="32" t="s">
        <v>398</v>
      </c>
      <c r="E74" s="32" t="s">
        <v>38</v>
      </c>
      <c r="F74" s="32" t="s">
        <v>373</v>
      </c>
      <c r="G74" s="32">
        <v>1</v>
      </c>
      <c r="H74" s="33"/>
      <c r="I74" s="33"/>
      <c r="J74" s="82">
        <v>5</v>
      </c>
      <c r="K74" s="82">
        <v>5</v>
      </c>
      <c r="L74" s="33">
        <f t="shared" si="1"/>
        <v>0</v>
      </c>
      <c r="M74" s="33" t="s">
        <v>40</v>
      </c>
      <c r="N74" s="33">
        <v>397</v>
      </c>
      <c r="O74" s="33">
        <v>1167</v>
      </c>
      <c r="P74" s="33">
        <v>64</v>
      </c>
      <c r="Q74" s="33">
        <v>216</v>
      </c>
      <c r="R74" s="33"/>
      <c r="S74" s="33">
        <v>8</v>
      </c>
      <c r="T74" s="33"/>
      <c r="U74" s="33"/>
      <c r="V74" s="33"/>
      <c r="W74" s="33"/>
      <c r="X74" s="33"/>
      <c r="Y74" s="33"/>
      <c r="Z74" s="33"/>
      <c r="AA74" s="33"/>
      <c r="AB74" s="33"/>
      <c r="AC74" s="33"/>
      <c r="AD74" s="33" t="s">
        <v>156</v>
      </c>
      <c r="AE74" s="101"/>
    </row>
    <row r="75" spans="1:31" s="89" customFormat="1" ht="13.5">
      <c r="A75" s="32">
        <v>67</v>
      </c>
      <c r="B75" s="31" t="s">
        <v>1205</v>
      </c>
      <c r="C75" s="32" t="s">
        <v>617</v>
      </c>
      <c r="D75" s="32" t="s">
        <v>617</v>
      </c>
      <c r="E75" s="32" t="s">
        <v>38</v>
      </c>
      <c r="F75" s="32" t="s">
        <v>58</v>
      </c>
      <c r="G75" s="32">
        <v>406</v>
      </c>
      <c r="H75" s="32"/>
      <c r="I75" s="32"/>
      <c r="J75" s="102">
        <v>43.84</v>
      </c>
      <c r="K75" s="82">
        <v>43.84</v>
      </c>
      <c r="L75" s="33">
        <f t="shared" si="1"/>
        <v>0</v>
      </c>
      <c r="M75" s="33" t="s">
        <v>40</v>
      </c>
      <c r="N75" s="33">
        <v>406</v>
      </c>
      <c r="O75" s="33">
        <v>1016</v>
      </c>
      <c r="P75" s="33">
        <v>406</v>
      </c>
      <c r="Q75" s="33">
        <v>1016</v>
      </c>
      <c r="R75" s="33">
        <v>200</v>
      </c>
      <c r="S75" s="33">
        <v>510</v>
      </c>
      <c r="T75" s="33">
        <v>0</v>
      </c>
      <c r="U75" s="33">
        <v>0</v>
      </c>
      <c r="V75" s="33">
        <v>0</v>
      </c>
      <c r="W75" s="33">
        <v>0</v>
      </c>
      <c r="X75" s="33">
        <v>0</v>
      </c>
      <c r="Y75" s="33">
        <v>0</v>
      </c>
      <c r="Z75" s="33">
        <v>0</v>
      </c>
      <c r="AA75" s="33">
        <v>0</v>
      </c>
      <c r="AB75" s="33">
        <v>0</v>
      </c>
      <c r="AC75" s="33">
        <v>0</v>
      </c>
      <c r="AD75" s="33" t="s">
        <v>41</v>
      </c>
      <c r="AE75" s="101"/>
    </row>
    <row r="76" spans="1:31" s="89" customFormat="1" ht="13.5">
      <c r="A76" s="32">
        <v>68</v>
      </c>
      <c r="B76" s="31" t="s">
        <v>1206</v>
      </c>
      <c r="C76" s="32" t="s">
        <v>617</v>
      </c>
      <c r="D76" s="32" t="s">
        <v>617</v>
      </c>
      <c r="E76" s="32" t="s">
        <v>38</v>
      </c>
      <c r="F76" s="32" t="s">
        <v>58</v>
      </c>
      <c r="G76" s="32">
        <v>32</v>
      </c>
      <c r="H76" s="32"/>
      <c r="I76" s="32"/>
      <c r="J76" s="102">
        <v>15</v>
      </c>
      <c r="K76" s="82">
        <v>15</v>
      </c>
      <c r="L76" s="33">
        <f t="shared" si="1"/>
        <v>0</v>
      </c>
      <c r="M76" s="33" t="s">
        <v>40</v>
      </c>
      <c r="N76" s="33">
        <v>32</v>
      </c>
      <c r="O76" s="33">
        <v>56</v>
      </c>
      <c r="P76" s="33">
        <v>32</v>
      </c>
      <c r="Q76" s="33">
        <v>56</v>
      </c>
      <c r="R76" s="33">
        <v>100</v>
      </c>
      <c r="S76" s="33">
        <v>32</v>
      </c>
      <c r="T76" s="33">
        <v>0</v>
      </c>
      <c r="U76" s="33">
        <v>0</v>
      </c>
      <c r="V76" s="33">
        <v>0</v>
      </c>
      <c r="W76" s="33">
        <v>0</v>
      </c>
      <c r="X76" s="33">
        <v>0</v>
      </c>
      <c r="Y76" s="33">
        <v>0</v>
      </c>
      <c r="Z76" s="33">
        <v>0</v>
      </c>
      <c r="AA76" s="33">
        <v>0</v>
      </c>
      <c r="AB76" s="33">
        <v>0</v>
      </c>
      <c r="AC76" s="33">
        <v>0</v>
      </c>
      <c r="AD76" s="33" t="s">
        <v>67</v>
      </c>
      <c r="AE76" s="101"/>
    </row>
    <row r="77" spans="1:31" s="5" customFormat="1" ht="13.5">
      <c r="A77" s="32">
        <v>69</v>
      </c>
      <c r="B77" s="96" t="s">
        <v>1207</v>
      </c>
      <c r="C77" s="97" t="s">
        <v>617</v>
      </c>
      <c r="D77" s="32"/>
      <c r="E77" s="32"/>
      <c r="F77" s="32"/>
      <c r="G77" s="32"/>
      <c r="H77" s="32"/>
      <c r="I77" s="32"/>
      <c r="J77" s="68">
        <v>45.2</v>
      </c>
      <c r="K77" s="82">
        <v>38</v>
      </c>
      <c r="L77" s="33">
        <f t="shared" si="1"/>
        <v>7.200000000000003</v>
      </c>
      <c r="M77" s="33"/>
      <c r="N77" s="33"/>
      <c r="O77" s="33"/>
      <c r="P77" s="33"/>
      <c r="Q77" s="33"/>
      <c r="R77" s="33"/>
      <c r="S77" s="33"/>
      <c r="T77" s="33"/>
      <c r="U77" s="33"/>
      <c r="V77" s="33"/>
      <c r="W77" s="33"/>
      <c r="X77" s="33"/>
      <c r="Y77" s="33"/>
      <c r="Z77" s="33"/>
      <c r="AA77" s="33"/>
      <c r="AB77" s="33"/>
      <c r="AC77" s="33"/>
      <c r="AD77" s="33"/>
      <c r="AE77" s="101"/>
    </row>
    <row r="78" spans="1:31" s="5" customFormat="1" ht="13.5">
      <c r="A78" s="32">
        <v>70</v>
      </c>
      <c r="B78" s="96" t="s">
        <v>1208</v>
      </c>
      <c r="C78" s="97" t="s">
        <v>617</v>
      </c>
      <c r="D78" s="32" t="s">
        <v>617</v>
      </c>
      <c r="E78" s="32" t="s">
        <v>38</v>
      </c>
      <c r="F78" s="32" t="s">
        <v>58</v>
      </c>
      <c r="G78" s="32">
        <v>112</v>
      </c>
      <c r="H78" s="32"/>
      <c r="I78" s="32"/>
      <c r="J78" s="68">
        <v>13.2</v>
      </c>
      <c r="K78" s="82">
        <v>13.2</v>
      </c>
      <c r="L78" s="33">
        <f t="shared" si="1"/>
        <v>0</v>
      </c>
      <c r="M78" s="33" t="s">
        <v>40</v>
      </c>
      <c r="N78" s="33">
        <v>112</v>
      </c>
      <c r="O78" s="33">
        <v>278</v>
      </c>
      <c r="P78" s="33">
        <v>112</v>
      </c>
      <c r="Q78" s="33">
        <v>278</v>
      </c>
      <c r="R78" s="33">
        <v>0</v>
      </c>
      <c r="S78" s="33">
        <v>0</v>
      </c>
      <c r="T78" s="33">
        <v>0</v>
      </c>
      <c r="U78" s="33">
        <v>0</v>
      </c>
      <c r="V78" s="33">
        <v>0</v>
      </c>
      <c r="W78" s="33">
        <v>0</v>
      </c>
      <c r="X78" s="33">
        <v>0</v>
      </c>
      <c r="Y78" s="33">
        <v>0</v>
      </c>
      <c r="Z78" s="33">
        <v>0</v>
      </c>
      <c r="AA78" s="33">
        <v>0</v>
      </c>
      <c r="AB78" s="33">
        <v>112</v>
      </c>
      <c r="AC78" s="33">
        <v>278</v>
      </c>
      <c r="AD78" s="33" t="s">
        <v>41</v>
      </c>
      <c r="AE78" s="101"/>
    </row>
    <row r="79" spans="1:31" s="89" customFormat="1" ht="13.5">
      <c r="A79" s="32">
        <v>71</v>
      </c>
      <c r="B79" s="31" t="s">
        <v>1209</v>
      </c>
      <c r="C79" s="32" t="s">
        <v>930</v>
      </c>
      <c r="D79" s="32"/>
      <c r="E79" s="32" t="s">
        <v>38</v>
      </c>
      <c r="F79" s="32" t="s">
        <v>58</v>
      </c>
      <c r="G79" s="33">
        <v>221</v>
      </c>
      <c r="H79" s="32"/>
      <c r="I79" s="32"/>
      <c r="J79" s="102">
        <v>25.2</v>
      </c>
      <c r="K79" s="82">
        <v>25.2</v>
      </c>
      <c r="L79" s="33">
        <f t="shared" si="1"/>
        <v>0</v>
      </c>
      <c r="M79" s="33" t="s">
        <v>40</v>
      </c>
      <c r="N79" s="33">
        <v>221</v>
      </c>
      <c r="O79" s="33">
        <v>614</v>
      </c>
      <c r="P79" s="33">
        <v>221</v>
      </c>
      <c r="Q79" s="33">
        <v>614</v>
      </c>
      <c r="R79" s="33">
        <v>400</v>
      </c>
      <c r="S79" s="33"/>
      <c r="T79" s="33"/>
      <c r="U79" s="33"/>
      <c r="V79" s="33"/>
      <c r="W79" s="33"/>
      <c r="X79" s="33"/>
      <c r="Y79" s="33"/>
      <c r="Z79" s="33"/>
      <c r="AA79" s="33"/>
      <c r="AB79" s="33"/>
      <c r="AC79" s="33"/>
      <c r="AD79" s="33" t="s">
        <v>930</v>
      </c>
      <c r="AE79" s="101"/>
    </row>
    <row r="80" spans="1:31" s="89" customFormat="1" ht="13.5">
      <c r="A80" s="32">
        <v>72</v>
      </c>
      <c r="B80" s="31" t="s">
        <v>1210</v>
      </c>
      <c r="C80" s="32" t="s">
        <v>930</v>
      </c>
      <c r="D80" s="32"/>
      <c r="E80" s="32" t="s">
        <v>38</v>
      </c>
      <c r="F80" s="32" t="s">
        <v>58</v>
      </c>
      <c r="G80" s="33">
        <v>411</v>
      </c>
      <c r="H80" s="32"/>
      <c r="I80" s="32"/>
      <c r="J80" s="102">
        <v>23.22</v>
      </c>
      <c r="K80" s="82">
        <v>23.22</v>
      </c>
      <c r="L80" s="33">
        <f t="shared" si="1"/>
        <v>0</v>
      </c>
      <c r="M80" s="33" t="s">
        <v>40</v>
      </c>
      <c r="N80" s="33">
        <v>411</v>
      </c>
      <c r="O80" s="33">
        <v>801</v>
      </c>
      <c r="P80" s="33">
        <v>411</v>
      </c>
      <c r="Q80" s="33">
        <v>801</v>
      </c>
      <c r="R80" s="33">
        <v>200</v>
      </c>
      <c r="S80" s="33"/>
      <c r="T80" s="33"/>
      <c r="U80" s="33"/>
      <c r="V80" s="33"/>
      <c r="W80" s="33"/>
      <c r="X80" s="33"/>
      <c r="Y80" s="33"/>
      <c r="Z80" s="33"/>
      <c r="AA80" s="33"/>
      <c r="AB80" s="33"/>
      <c r="AC80" s="33"/>
      <c r="AD80" s="33" t="s">
        <v>930</v>
      </c>
      <c r="AE80" s="101"/>
    </row>
    <row r="81" spans="1:31" s="89" customFormat="1" ht="13.5">
      <c r="A81" s="32">
        <v>73</v>
      </c>
      <c r="B81" s="31" t="s">
        <v>1211</v>
      </c>
      <c r="C81" s="32" t="s">
        <v>930</v>
      </c>
      <c r="D81" s="32"/>
      <c r="E81" s="32" t="s">
        <v>38</v>
      </c>
      <c r="F81" s="32" t="s">
        <v>58</v>
      </c>
      <c r="G81" s="33">
        <v>226</v>
      </c>
      <c r="H81" s="32"/>
      <c r="I81" s="32"/>
      <c r="J81" s="102">
        <v>15</v>
      </c>
      <c r="K81" s="82">
        <v>15</v>
      </c>
      <c r="L81" s="33">
        <f t="shared" si="1"/>
        <v>0</v>
      </c>
      <c r="M81" s="33" t="s">
        <v>40</v>
      </c>
      <c r="N81" s="33">
        <v>226</v>
      </c>
      <c r="O81" s="33">
        <v>635</v>
      </c>
      <c r="P81" s="33">
        <v>226</v>
      </c>
      <c r="Q81" s="33">
        <v>635</v>
      </c>
      <c r="R81" s="33">
        <v>14</v>
      </c>
      <c r="S81" s="33"/>
      <c r="T81" s="33"/>
      <c r="U81" s="33"/>
      <c r="V81" s="33"/>
      <c r="W81" s="33"/>
      <c r="X81" s="33"/>
      <c r="Y81" s="33"/>
      <c r="Z81" s="33"/>
      <c r="AA81" s="33"/>
      <c r="AB81" s="33"/>
      <c r="AC81" s="33"/>
      <c r="AD81" s="33" t="s">
        <v>930</v>
      </c>
      <c r="AE81" s="101"/>
    </row>
    <row r="82" spans="1:31" s="89" customFormat="1" ht="13.5">
      <c r="A82" s="32">
        <v>74</v>
      </c>
      <c r="B82" s="31" t="s">
        <v>1212</v>
      </c>
      <c r="C82" s="32" t="s">
        <v>930</v>
      </c>
      <c r="D82" s="32"/>
      <c r="E82" s="32" t="s">
        <v>38</v>
      </c>
      <c r="F82" s="32" t="s">
        <v>58</v>
      </c>
      <c r="G82" s="33">
        <v>97</v>
      </c>
      <c r="H82" s="32"/>
      <c r="I82" s="32"/>
      <c r="J82" s="102">
        <v>26</v>
      </c>
      <c r="K82" s="82">
        <v>26</v>
      </c>
      <c r="L82" s="33">
        <f t="shared" si="1"/>
        <v>0</v>
      </c>
      <c r="M82" s="33" t="s">
        <v>40</v>
      </c>
      <c r="N82" s="33">
        <v>97</v>
      </c>
      <c r="O82" s="33">
        <v>240</v>
      </c>
      <c r="P82" s="33">
        <v>97</v>
      </c>
      <c r="Q82" s="33">
        <v>240</v>
      </c>
      <c r="R82" s="33"/>
      <c r="S82" s="33"/>
      <c r="T82" s="33"/>
      <c r="U82" s="33"/>
      <c r="V82" s="33"/>
      <c r="W82" s="33"/>
      <c r="X82" s="33"/>
      <c r="Y82" s="33"/>
      <c r="Z82" s="33"/>
      <c r="AA82" s="33"/>
      <c r="AB82" s="33">
        <v>97</v>
      </c>
      <c r="AC82" s="33">
        <v>97</v>
      </c>
      <c r="AD82" s="33" t="s">
        <v>930</v>
      </c>
      <c r="AE82" s="101"/>
    </row>
    <row r="83" spans="1:31" s="89" customFormat="1" ht="13.5">
      <c r="A83" s="32">
        <v>75</v>
      </c>
      <c r="B83" s="31" t="s">
        <v>1213</v>
      </c>
      <c r="C83" s="30" t="s">
        <v>173</v>
      </c>
      <c r="D83" s="32" t="s">
        <v>131</v>
      </c>
      <c r="E83" s="32" t="s">
        <v>38</v>
      </c>
      <c r="F83" s="32" t="s">
        <v>58</v>
      </c>
      <c r="G83" s="33">
        <v>495</v>
      </c>
      <c r="H83" s="102"/>
      <c r="I83" s="33"/>
      <c r="J83" s="102">
        <v>40.96</v>
      </c>
      <c r="K83" s="82">
        <v>40.96</v>
      </c>
      <c r="L83" s="33">
        <f t="shared" si="1"/>
        <v>0</v>
      </c>
      <c r="M83" s="33" t="s">
        <v>40</v>
      </c>
      <c r="N83" s="33">
        <v>495</v>
      </c>
      <c r="O83" s="33">
        <v>1203</v>
      </c>
      <c r="P83" s="33">
        <v>495</v>
      </c>
      <c r="Q83" s="33">
        <v>1203</v>
      </c>
      <c r="R83" s="33">
        <v>450</v>
      </c>
      <c r="S83" s="33"/>
      <c r="T83" s="33"/>
      <c r="U83" s="33"/>
      <c r="V83" s="33"/>
      <c r="W83" s="33"/>
      <c r="X83" s="33"/>
      <c r="Y83" s="33"/>
      <c r="Z83" s="33"/>
      <c r="AA83" s="33"/>
      <c r="AB83" s="33"/>
      <c r="AC83" s="33"/>
      <c r="AD83" s="33"/>
      <c r="AE83" s="101"/>
    </row>
    <row r="84" spans="1:31" s="89" customFormat="1" ht="13.5">
      <c r="A84" s="32">
        <v>76</v>
      </c>
      <c r="B84" s="31" t="s">
        <v>1214</v>
      </c>
      <c r="C84" s="30" t="s">
        <v>173</v>
      </c>
      <c r="D84" s="32" t="s">
        <v>131</v>
      </c>
      <c r="E84" s="32" t="s">
        <v>38</v>
      </c>
      <c r="F84" s="32" t="s">
        <v>58</v>
      </c>
      <c r="G84" s="33">
        <v>218</v>
      </c>
      <c r="H84" s="102"/>
      <c r="I84" s="33"/>
      <c r="J84" s="102">
        <v>10.6</v>
      </c>
      <c r="K84" s="82">
        <v>10.6</v>
      </c>
      <c r="L84" s="33">
        <f t="shared" si="1"/>
        <v>0</v>
      </c>
      <c r="M84" s="33" t="s">
        <v>40</v>
      </c>
      <c r="N84" s="33">
        <v>218</v>
      </c>
      <c r="O84" s="33">
        <v>523</v>
      </c>
      <c r="P84" s="33">
        <v>218</v>
      </c>
      <c r="Q84" s="33">
        <v>523</v>
      </c>
      <c r="R84" s="33">
        <v>240</v>
      </c>
      <c r="S84" s="33"/>
      <c r="T84" s="33"/>
      <c r="U84" s="33"/>
      <c r="V84" s="33"/>
      <c r="W84" s="33"/>
      <c r="X84" s="33"/>
      <c r="Y84" s="33"/>
      <c r="Z84" s="33"/>
      <c r="AA84" s="33"/>
      <c r="AB84" s="33"/>
      <c r="AC84" s="33"/>
      <c r="AD84" s="33"/>
      <c r="AE84" s="101"/>
    </row>
    <row r="85" spans="1:31" s="89" customFormat="1" ht="13.5">
      <c r="A85" s="32">
        <v>77</v>
      </c>
      <c r="B85" s="31" t="s">
        <v>1215</v>
      </c>
      <c r="C85" s="30" t="s">
        <v>173</v>
      </c>
      <c r="D85" s="32" t="s">
        <v>131</v>
      </c>
      <c r="E85" s="32" t="s">
        <v>38</v>
      </c>
      <c r="F85" s="32" t="s">
        <v>58</v>
      </c>
      <c r="G85" s="33">
        <v>45</v>
      </c>
      <c r="H85" s="102"/>
      <c r="I85" s="33"/>
      <c r="J85" s="102">
        <v>15</v>
      </c>
      <c r="K85" s="82">
        <v>15</v>
      </c>
      <c r="L85" s="33">
        <f t="shared" si="1"/>
        <v>0</v>
      </c>
      <c r="M85" s="33" t="s">
        <v>40</v>
      </c>
      <c r="N85" s="33">
        <v>45</v>
      </c>
      <c r="O85" s="33">
        <v>155</v>
      </c>
      <c r="P85" s="33">
        <v>46</v>
      </c>
      <c r="Q85" s="33">
        <v>155</v>
      </c>
      <c r="R85" s="33"/>
      <c r="S85" s="33"/>
      <c r="T85" s="33"/>
      <c r="U85" s="33"/>
      <c r="V85" s="33"/>
      <c r="W85" s="33"/>
      <c r="X85" s="33"/>
      <c r="Y85" s="33"/>
      <c r="Z85" s="33"/>
      <c r="AA85" s="33"/>
      <c r="AB85" s="33"/>
      <c r="AC85" s="33"/>
      <c r="AD85" s="33"/>
      <c r="AE85" s="101"/>
    </row>
    <row r="86" spans="1:31" s="89" customFormat="1" ht="13.5">
      <c r="A86" s="32">
        <v>78</v>
      </c>
      <c r="B86" s="103" t="s">
        <v>1216</v>
      </c>
      <c r="C86" s="30" t="s">
        <v>173</v>
      </c>
      <c r="D86" s="32" t="s">
        <v>131</v>
      </c>
      <c r="E86" s="32" t="s">
        <v>38</v>
      </c>
      <c r="F86" s="32" t="s">
        <v>58</v>
      </c>
      <c r="G86" s="33">
        <v>122</v>
      </c>
      <c r="H86" s="33"/>
      <c r="I86" s="33"/>
      <c r="J86" s="102">
        <v>39</v>
      </c>
      <c r="K86" s="82">
        <v>39</v>
      </c>
      <c r="L86" s="33">
        <f t="shared" si="1"/>
        <v>0</v>
      </c>
      <c r="M86" s="33" t="s">
        <v>40</v>
      </c>
      <c r="N86" s="33">
        <v>122</v>
      </c>
      <c r="O86" s="33">
        <v>263</v>
      </c>
      <c r="P86" s="33">
        <v>122</v>
      </c>
      <c r="Q86" s="33">
        <v>263</v>
      </c>
      <c r="R86" s="33"/>
      <c r="S86" s="33"/>
      <c r="T86" s="33"/>
      <c r="U86" s="33"/>
      <c r="V86" s="33"/>
      <c r="W86" s="33"/>
      <c r="X86" s="33"/>
      <c r="Y86" s="33"/>
      <c r="Z86" s="33">
        <v>150</v>
      </c>
      <c r="AA86" s="33">
        <v>150</v>
      </c>
      <c r="AB86" s="33">
        <v>122</v>
      </c>
      <c r="AC86" s="33">
        <v>265</v>
      </c>
      <c r="AD86" s="33"/>
      <c r="AE86" s="101"/>
    </row>
    <row r="87" spans="1:31" s="89" customFormat="1" ht="13.5">
      <c r="A87" s="32">
        <v>79</v>
      </c>
      <c r="B87" s="103" t="s">
        <v>1217</v>
      </c>
      <c r="C87" s="30" t="s">
        <v>173</v>
      </c>
      <c r="D87" s="32" t="s">
        <v>131</v>
      </c>
      <c r="E87" s="32" t="s">
        <v>38</v>
      </c>
      <c r="F87" s="32" t="s">
        <v>58</v>
      </c>
      <c r="G87" s="33">
        <v>94</v>
      </c>
      <c r="H87" s="33"/>
      <c r="I87" s="33"/>
      <c r="J87" s="102">
        <v>28.2</v>
      </c>
      <c r="K87" s="82">
        <v>28.2</v>
      </c>
      <c r="L87" s="33">
        <f t="shared" si="1"/>
        <v>0</v>
      </c>
      <c r="M87" s="33" t="s">
        <v>40</v>
      </c>
      <c r="N87" s="33">
        <v>94</v>
      </c>
      <c r="O87" s="33">
        <v>195</v>
      </c>
      <c r="P87" s="33">
        <v>94</v>
      </c>
      <c r="Q87" s="33">
        <v>195</v>
      </c>
      <c r="R87" s="33"/>
      <c r="S87" s="33"/>
      <c r="T87" s="33"/>
      <c r="U87" s="33"/>
      <c r="V87" s="33"/>
      <c r="W87" s="33"/>
      <c r="X87" s="33"/>
      <c r="Y87" s="33"/>
      <c r="Z87" s="33">
        <v>134</v>
      </c>
      <c r="AA87" s="33">
        <v>134</v>
      </c>
      <c r="AB87" s="33">
        <v>67</v>
      </c>
      <c r="AC87" s="33">
        <v>201</v>
      </c>
      <c r="AD87" s="33"/>
      <c r="AE87" s="101"/>
    </row>
    <row r="88" spans="1:31" s="89" customFormat="1" ht="13.5">
      <c r="A88" s="32">
        <v>80</v>
      </c>
      <c r="B88" s="31" t="s">
        <v>1218</v>
      </c>
      <c r="C88" s="38" t="s">
        <v>428</v>
      </c>
      <c r="D88" s="32" t="s">
        <v>429</v>
      </c>
      <c r="E88" s="32" t="s">
        <v>38</v>
      </c>
      <c r="F88" s="32" t="s">
        <v>50</v>
      </c>
      <c r="G88" s="32">
        <v>30</v>
      </c>
      <c r="H88" s="33"/>
      <c r="I88" s="33"/>
      <c r="J88" s="102">
        <v>60</v>
      </c>
      <c r="K88" s="82">
        <v>60</v>
      </c>
      <c r="L88" s="33">
        <f t="shared" si="1"/>
        <v>0</v>
      </c>
      <c r="M88" s="33" t="s">
        <v>40</v>
      </c>
      <c r="N88" s="33">
        <v>298</v>
      </c>
      <c r="O88" s="33">
        <v>1019</v>
      </c>
      <c r="P88" s="33">
        <v>63</v>
      </c>
      <c r="Q88" s="33">
        <v>220</v>
      </c>
      <c r="R88" s="33">
        <v>10</v>
      </c>
      <c r="S88" s="33"/>
      <c r="T88" s="33"/>
      <c r="U88" s="33"/>
      <c r="V88" s="33"/>
      <c r="W88" s="33"/>
      <c r="X88" s="33"/>
      <c r="Y88" s="33"/>
      <c r="Z88" s="33"/>
      <c r="AA88" s="33"/>
      <c r="AB88" s="33"/>
      <c r="AC88" s="33"/>
      <c r="AD88" s="33" t="s">
        <v>428</v>
      </c>
      <c r="AE88" s="101"/>
    </row>
    <row r="89" spans="1:31" s="89" customFormat="1" ht="13.5">
      <c r="A89" s="32">
        <v>81</v>
      </c>
      <c r="B89" s="31" t="s">
        <v>1219</v>
      </c>
      <c r="C89" s="38" t="s">
        <v>428</v>
      </c>
      <c r="D89" s="32" t="s">
        <v>429</v>
      </c>
      <c r="E89" s="32" t="s">
        <v>38</v>
      </c>
      <c r="F89" s="32" t="s">
        <v>50</v>
      </c>
      <c r="G89" s="32">
        <v>30</v>
      </c>
      <c r="H89" s="33"/>
      <c r="I89" s="33"/>
      <c r="J89" s="102">
        <v>20</v>
      </c>
      <c r="K89" s="82">
        <v>20</v>
      </c>
      <c r="L89" s="33">
        <f t="shared" si="1"/>
        <v>0</v>
      </c>
      <c r="M89" s="33" t="s">
        <v>40</v>
      </c>
      <c r="N89" s="33">
        <v>298</v>
      </c>
      <c r="O89" s="33">
        <v>1019</v>
      </c>
      <c r="P89" s="33">
        <v>63</v>
      </c>
      <c r="Q89" s="33">
        <v>220</v>
      </c>
      <c r="R89" s="33">
        <v>10</v>
      </c>
      <c r="S89" s="33"/>
      <c r="T89" s="33"/>
      <c r="U89" s="33"/>
      <c r="V89" s="33"/>
      <c r="W89" s="33"/>
      <c r="X89" s="33"/>
      <c r="Y89" s="33"/>
      <c r="Z89" s="33"/>
      <c r="AA89" s="33"/>
      <c r="AB89" s="33"/>
      <c r="AC89" s="33"/>
      <c r="AD89" s="33" t="s">
        <v>428</v>
      </c>
      <c r="AE89" s="101"/>
    </row>
    <row r="90" spans="1:31" s="89" customFormat="1" ht="13.5">
      <c r="A90" s="32">
        <v>82</v>
      </c>
      <c r="B90" s="31" t="s">
        <v>1220</v>
      </c>
      <c r="C90" s="38" t="s">
        <v>428</v>
      </c>
      <c r="D90" s="32" t="s">
        <v>428</v>
      </c>
      <c r="E90" s="32" t="s">
        <v>38</v>
      </c>
      <c r="F90" s="32" t="s">
        <v>58</v>
      </c>
      <c r="G90" s="32">
        <v>143</v>
      </c>
      <c r="H90" s="33"/>
      <c r="I90" s="33"/>
      <c r="J90" s="102">
        <v>13.44</v>
      </c>
      <c r="K90" s="82">
        <v>13.44</v>
      </c>
      <c r="L90" s="33">
        <f t="shared" si="1"/>
        <v>0</v>
      </c>
      <c r="M90" s="33" t="s">
        <v>40</v>
      </c>
      <c r="N90" s="33">
        <v>143</v>
      </c>
      <c r="O90" s="33">
        <v>509</v>
      </c>
      <c r="P90" s="33">
        <v>143</v>
      </c>
      <c r="Q90" s="33">
        <v>509</v>
      </c>
      <c r="R90" s="33">
        <v>321</v>
      </c>
      <c r="S90" s="33"/>
      <c r="T90" s="33"/>
      <c r="U90" s="33"/>
      <c r="V90" s="33"/>
      <c r="W90" s="33"/>
      <c r="X90" s="33"/>
      <c r="Y90" s="33"/>
      <c r="Z90" s="33"/>
      <c r="AA90" s="33"/>
      <c r="AB90" s="33"/>
      <c r="AC90" s="33"/>
      <c r="AD90" s="33" t="s">
        <v>428</v>
      </c>
      <c r="AE90" s="101"/>
    </row>
    <row r="91" spans="1:31" s="89" customFormat="1" ht="13.5">
      <c r="A91" s="32">
        <v>83</v>
      </c>
      <c r="B91" s="31" t="s">
        <v>1221</v>
      </c>
      <c r="C91" s="38" t="s">
        <v>428</v>
      </c>
      <c r="D91" s="32" t="s">
        <v>428</v>
      </c>
      <c r="E91" s="32" t="s">
        <v>38</v>
      </c>
      <c r="F91" s="32" t="s">
        <v>58</v>
      </c>
      <c r="G91" s="32">
        <v>58</v>
      </c>
      <c r="H91" s="33"/>
      <c r="I91" s="33"/>
      <c r="J91" s="102">
        <v>11.88</v>
      </c>
      <c r="K91" s="82">
        <v>11.88</v>
      </c>
      <c r="L91" s="33">
        <f t="shared" si="1"/>
        <v>0</v>
      </c>
      <c r="M91" s="33" t="s">
        <v>40</v>
      </c>
      <c r="N91" s="33">
        <v>58</v>
      </c>
      <c r="O91" s="33">
        <v>389</v>
      </c>
      <c r="P91" s="33">
        <v>58</v>
      </c>
      <c r="Q91" s="33">
        <v>389</v>
      </c>
      <c r="R91" s="33">
        <v>305</v>
      </c>
      <c r="S91" s="33"/>
      <c r="T91" s="33"/>
      <c r="U91" s="33"/>
      <c r="V91" s="33"/>
      <c r="W91" s="33"/>
      <c r="X91" s="33"/>
      <c r="Y91" s="33"/>
      <c r="Z91" s="33"/>
      <c r="AA91" s="33"/>
      <c r="AB91" s="33"/>
      <c r="AC91" s="33"/>
      <c r="AD91" s="33" t="s">
        <v>428</v>
      </c>
      <c r="AE91" s="101"/>
    </row>
    <row r="92" spans="1:31" s="89" customFormat="1" ht="13.5">
      <c r="A92" s="32">
        <v>84</v>
      </c>
      <c r="B92" s="31" t="s">
        <v>1222</v>
      </c>
      <c r="C92" s="38" t="s">
        <v>428</v>
      </c>
      <c r="D92" s="32" t="s">
        <v>428</v>
      </c>
      <c r="E92" s="32" t="s">
        <v>38</v>
      </c>
      <c r="F92" s="32" t="s">
        <v>58</v>
      </c>
      <c r="G92" s="32">
        <v>2826</v>
      </c>
      <c r="H92" s="33"/>
      <c r="I92" s="33"/>
      <c r="J92" s="102">
        <v>15</v>
      </c>
      <c r="K92" s="82">
        <v>15</v>
      </c>
      <c r="L92" s="33">
        <f t="shared" si="1"/>
        <v>0</v>
      </c>
      <c r="M92" s="33" t="s">
        <v>40</v>
      </c>
      <c r="N92" s="33">
        <v>2826</v>
      </c>
      <c r="O92" s="33">
        <v>10221</v>
      </c>
      <c r="P92" s="33">
        <v>285</v>
      </c>
      <c r="Q92" s="33">
        <v>965</v>
      </c>
      <c r="R92" s="33"/>
      <c r="S92" s="33"/>
      <c r="T92" s="33"/>
      <c r="U92" s="33"/>
      <c r="V92" s="33"/>
      <c r="W92" s="33"/>
      <c r="X92" s="33"/>
      <c r="Y92" s="33"/>
      <c r="Z92" s="33"/>
      <c r="AA92" s="33"/>
      <c r="AB92" s="33"/>
      <c r="AC92" s="33"/>
      <c r="AD92" s="33" t="s">
        <v>428</v>
      </c>
      <c r="AE92" s="101"/>
    </row>
    <row r="93" spans="1:31" s="89" customFormat="1" ht="13.5">
      <c r="A93" s="32">
        <v>85</v>
      </c>
      <c r="B93" s="31" t="s">
        <v>1223</v>
      </c>
      <c r="C93" s="38" t="s">
        <v>428</v>
      </c>
      <c r="D93" s="32" t="s">
        <v>442</v>
      </c>
      <c r="E93" s="32" t="s">
        <v>38</v>
      </c>
      <c r="F93" s="32" t="s">
        <v>50</v>
      </c>
      <c r="G93" s="32">
        <v>60</v>
      </c>
      <c r="H93" s="33"/>
      <c r="I93" s="33"/>
      <c r="J93" s="102">
        <v>40</v>
      </c>
      <c r="K93" s="82">
        <v>40</v>
      </c>
      <c r="L93" s="33">
        <f t="shared" si="1"/>
        <v>0</v>
      </c>
      <c r="M93" s="33" t="s">
        <v>40</v>
      </c>
      <c r="N93" s="33">
        <v>33</v>
      </c>
      <c r="O93" s="33">
        <v>109</v>
      </c>
      <c r="P93" s="33">
        <v>10</v>
      </c>
      <c r="Q93" s="33">
        <v>41</v>
      </c>
      <c r="R93" s="33">
        <v>50</v>
      </c>
      <c r="S93" s="33"/>
      <c r="T93" s="33"/>
      <c r="U93" s="33"/>
      <c r="V93" s="33"/>
      <c r="W93" s="33"/>
      <c r="X93" s="33"/>
      <c r="Y93" s="33"/>
      <c r="Z93" s="33"/>
      <c r="AA93" s="33"/>
      <c r="AB93" s="33"/>
      <c r="AC93" s="33"/>
      <c r="AD93" s="33" t="s">
        <v>428</v>
      </c>
      <c r="AE93" s="101"/>
    </row>
    <row r="94" spans="1:31" s="89" customFormat="1" ht="13.5">
      <c r="A94" s="32">
        <v>86</v>
      </c>
      <c r="B94" s="31" t="s">
        <v>1224</v>
      </c>
      <c r="C94" s="38" t="s">
        <v>428</v>
      </c>
      <c r="D94" s="32" t="s">
        <v>428</v>
      </c>
      <c r="E94" s="32" t="s">
        <v>38</v>
      </c>
      <c r="F94" s="32" t="s">
        <v>58</v>
      </c>
      <c r="G94" s="32">
        <v>48</v>
      </c>
      <c r="H94" s="33"/>
      <c r="I94" s="33"/>
      <c r="J94" s="102">
        <v>10.2</v>
      </c>
      <c r="K94" s="82">
        <v>10.2</v>
      </c>
      <c r="L94" s="33">
        <f t="shared" si="1"/>
        <v>0</v>
      </c>
      <c r="M94" s="33" t="s">
        <v>40</v>
      </c>
      <c r="N94" s="33">
        <v>48</v>
      </c>
      <c r="O94" s="33">
        <v>186</v>
      </c>
      <c r="P94" s="33">
        <v>48</v>
      </c>
      <c r="Q94" s="33">
        <v>186</v>
      </c>
      <c r="R94" s="33"/>
      <c r="S94" s="33"/>
      <c r="T94" s="33"/>
      <c r="U94" s="33"/>
      <c r="V94" s="33"/>
      <c r="W94" s="33"/>
      <c r="X94" s="33"/>
      <c r="Y94" s="33"/>
      <c r="Z94" s="33"/>
      <c r="AA94" s="33"/>
      <c r="AB94" s="33">
        <v>48</v>
      </c>
      <c r="AC94" s="33">
        <v>186</v>
      </c>
      <c r="AD94" s="33" t="s">
        <v>428</v>
      </c>
      <c r="AE94" s="101"/>
    </row>
    <row r="95" spans="1:31" s="90" customFormat="1" ht="13.5">
      <c r="A95" s="32">
        <v>87</v>
      </c>
      <c r="B95" s="31" t="s">
        <v>1225</v>
      </c>
      <c r="C95" s="38" t="s">
        <v>169</v>
      </c>
      <c r="D95" s="32"/>
      <c r="E95" s="32" t="s">
        <v>38</v>
      </c>
      <c r="F95" s="32" t="s">
        <v>58</v>
      </c>
      <c r="G95" s="32">
        <v>428</v>
      </c>
      <c r="H95" s="33"/>
      <c r="I95" s="33"/>
      <c r="J95" s="102">
        <v>89.2</v>
      </c>
      <c r="K95" s="82">
        <v>58.24</v>
      </c>
      <c r="L95" s="33">
        <f t="shared" si="1"/>
        <v>30.96</v>
      </c>
      <c r="M95" s="33" t="s">
        <v>40</v>
      </c>
      <c r="N95" s="33">
        <v>428</v>
      </c>
      <c r="O95" s="33">
        <v>1550</v>
      </c>
      <c r="P95" s="33">
        <v>428</v>
      </c>
      <c r="Q95" s="33">
        <v>1550</v>
      </c>
      <c r="R95" s="33">
        <v>10</v>
      </c>
      <c r="S95" s="33">
        <v>0</v>
      </c>
      <c r="T95" s="33">
        <v>0</v>
      </c>
      <c r="U95" s="33">
        <v>0</v>
      </c>
      <c r="V95" s="33">
        <v>0</v>
      </c>
      <c r="W95" s="33">
        <v>0</v>
      </c>
      <c r="X95" s="33">
        <v>0</v>
      </c>
      <c r="Y95" s="33">
        <v>0</v>
      </c>
      <c r="Z95" s="33">
        <v>0</v>
      </c>
      <c r="AA95" s="33">
        <v>0</v>
      </c>
      <c r="AB95" s="33">
        <v>0</v>
      </c>
      <c r="AC95" s="33">
        <v>0</v>
      </c>
      <c r="AD95" s="33" t="s">
        <v>67</v>
      </c>
      <c r="AE95" s="101"/>
    </row>
    <row r="96" spans="1:31" s="90" customFormat="1" ht="13.5">
      <c r="A96" s="32">
        <v>88</v>
      </c>
      <c r="B96" s="31" t="s">
        <v>1226</v>
      </c>
      <c r="C96" s="38" t="s">
        <v>169</v>
      </c>
      <c r="D96" s="32"/>
      <c r="E96" s="32" t="s">
        <v>38</v>
      </c>
      <c r="F96" s="32" t="s">
        <v>58</v>
      </c>
      <c r="G96" s="32">
        <v>42</v>
      </c>
      <c r="H96" s="33"/>
      <c r="I96" s="33"/>
      <c r="J96" s="102">
        <v>4.8</v>
      </c>
      <c r="K96" s="82">
        <v>2.72</v>
      </c>
      <c r="L96" s="33">
        <f t="shared" si="1"/>
        <v>2.0799999999999996</v>
      </c>
      <c r="M96" s="33" t="s">
        <v>40</v>
      </c>
      <c r="N96" s="33">
        <v>42</v>
      </c>
      <c r="O96" s="33">
        <v>138</v>
      </c>
      <c r="P96" s="33">
        <v>42</v>
      </c>
      <c r="Q96" s="33">
        <v>138</v>
      </c>
      <c r="R96" s="33">
        <v>3</v>
      </c>
      <c r="S96" s="33">
        <v>0</v>
      </c>
      <c r="T96" s="33">
        <v>0</v>
      </c>
      <c r="U96" s="33">
        <v>0</v>
      </c>
      <c r="V96" s="33">
        <v>0</v>
      </c>
      <c r="W96" s="33">
        <v>0</v>
      </c>
      <c r="X96" s="33">
        <v>0</v>
      </c>
      <c r="Y96" s="33">
        <v>0</v>
      </c>
      <c r="Z96" s="33">
        <v>0</v>
      </c>
      <c r="AA96" s="33">
        <v>0</v>
      </c>
      <c r="AB96" s="33">
        <v>0</v>
      </c>
      <c r="AC96" s="33">
        <v>0</v>
      </c>
      <c r="AD96" s="33" t="s">
        <v>67</v>
      </c>
      <c r="AE96" s="101"/>
    </row>
    <row r="97" spans="1:31" s="89" customFormat="1" ht="13.5">
      <c r="A97" s="32">
        <v>89</v>
      </c>
      <c r="B97" s="104" t="s">
        <v>1227</v>
      </c>
      <c r="C97" s="38" t="s">
        <v>169</v>
      </c>
      <c r="D97" s="32" t="s">
        <v>466</v>
      </c>
      <c r="E97" s="32" t="s">
        <v>38</v>
      </c>
      <c r="F97" s="32" t="s">
        <v>50</v>
      </c>
      <c r="G97" s="32">
        <v>120</v>
      </c>
      <c r="H97" s="33"/>
      <c r="I97" s="33"/>
      <c r="J97" s="102">
        <v>30</v>
      </c>
      <c r="K97" s="82">
        <v>30</v>
      </c>
      <c r="L97" s="33">
        <f t="shared" si="1"/>
        <v>0</v>
      </c>
      <c r="M97" s="33" t="s">
        <v>40</v>
      </c>
      <c r="N97" s="33">
        <v>318</v>
      </c>
      <c r="O97" s="33">
        <v>1075</v>
      </c>
      <c r="P97" s="33">
        <v>48</v>
      </c>
      <c r="Q97" s="33">
        <v>183</v>
      </c>
      <c r="R97" s="33">
        <v>2</v>
      </c>
      <c r="S97" s="33">
        <v>0</v>
      </c>
      <c r="T97" s="33">
        <v>0</v>
      </c>
      <c r="U97" s="33">
        <v>0</v>
      </c>
      <c r="V97" s="33">
        <v>0</v>
      </c>
      <c r="W97" s="33">
        <v>0</v>
      </c>
      <c r="X97" s="33">
        <v>0</v>
      </c>
      <c r="Y97" s="33">
        <v>0</v>
      </c>
      <c r="Z97" s="33">
        <v>0</v>
      </c>
      <c r="AA97" s="33">
        <v>0</v>
      </c>
      <c r="AB97" s="33">
        <v>0</v>
      </c>
      <c r="AC97" s="33">
        <v>0</v>
      </c>
      <c r="AD97" s="33" t="s">
        <v>67</v>
      </c>
      <c r="AE97" s="101"/>
    </row>
    <row r="98" spans="1:31" s="89" customFormat="1" ht="13.5">
      <c r="A98" s="32">
        <v>90</v>
      </c>
      <c r="B98" s="31" t="s">
        <v>1228</v>
      </c>
      <c r="C98" s="38" t="s">
        <v>169</v>
      </c>
      <c r="D98" s="32" t="s">
        <v>1229</v>
      </c>
      <c r="E98" s="32" t="s">
        <v>38</v>
      </c>
      <c r="F98" s="32" t="s">
        <v>50</v>
      </c>
      <c r="G98" s="32">
        <v>300</v>
      </c>
      <c r="H98" s="33"/>
      <c r="I98" s="33"/>
      <c r="J98" s="102">
        <v>30</v>
      </c>
      <c r="K98" s="82">
        <v>30</v>
      </c>
      <c r="L98" s="33">
        <f t="shared" si="1"/>
        <v>0</v>
      </c>
      <c r="M98" s="33" t="s">
        <v>40</v>
      </c>
      <c r="N98" s="33">
        <v>720</v>
      </c>
      <c r="O98" s="33">
        <v>2513</v>
      </c>
      <c r="P98" s="33">
        <v>167</v>
      </c>
      <c r="Q98" s="33">
        <v>554</v>
      </c>
      <c r="R98" s="33">
        <v>2</v>
      </c>
      <c r="S98" s="33">
        <v>0</v>
      </c>
      <c r="T98" s="33">
        <v>0</v>
      </c>
      <c r="U98" s="33">
        <v>0</v>
      </c>
      <c r="V98" s="33">
        <v>0</v>
      </c>
      <c r="W98" s="33">
        <v>0</v>
      </c>
      <c r="X98" s="33">
        <v>0</v>
      </c>
      <c r="Y98" s="33">
        <v>0</v>
      </c>
      <c r="Z98" s="33">
        <v>0</v>
      </c>
      <c r="AA98" s="33">
        <v>0</v>
      </c>
      <c r="AB98" s="33">
        <v>0</v>
      </c>
      <c r="AC98" s="33">
        <v>0</v>
      </c>
      <c r="AD98" s="33" t="s">
        <v>67</v>
      </c>
      <c r="AE98" s="101"/>
    </row>
    <row r="99" spans="1:31" s="89" customFormat="1" ht="13.5">
      <c r="A99" s="32">
        <v>91</v>
      </c>
      <c r="B99" s="31" t="s">
        <v>1230</v>
      </c>
      <c r="C99" s="38" t="s">
        <v>169</v>
      </c>
      <c r="D99" s="32" t="s">
        <v>466</v>
      </c>
      <c r="E99" s="32" t="s">
        <v>38</v>
      </c>
      <c r="F99" s="32" t="s">
        <v>58</v>
      </c>
      <c r="G99" s="32">
        <v>8</v>
      </c>
      <c r="H99" s="33"/>
      <c r="I99" s="33"/>
      <c r="J99" s="102">
        <v>20</v>
      </c>
      <c r="K99" s="82">
        <v>20</v>
      </c>
      <c r="L99" s="33">
        <f t="shared" si="1"/>
        <v>0</v>
      </c>
      <c r="M99" s="33" t="s">
        <v>40</v>
      </c>
      <c r="N99" s="33">
        <v>318</v>
      </c>
      <c r="O99" s="33">
        <v>1075</v>
      </c>
      <c r="P99" s="33">
        <v>49</v>
      </c>
      <c r="Q99" s="33">
        <v>183</v>
      </c>
      <c r="R99" s="33">
        <v>1.5</v>
      </c>
      <c r="S99" s="33">
        <v>0</v>
      </c>
      <c r="T99" s="33">
        <v>0</v>
      </c>
      <c r="U99" s="33">
        <v>0</v>
      </c>
      <c r="V99" s="33">
        <v>0</v>
      </c>
      <c r="W99" s="33">
        <v>0</v>
      </c>
      <c r="X99" s="33">
        <v>0</v>
      </c>
      <c r="Y99" s="33">
        <v>0</v>
      </c>
      <c r="Z99" s="33">
        <v>0</v>
      </c>
      <c r="AA99" s="33">
        <v>0</v>
      </c>
      <c r="AB99" s="33">
        <v>0</v>
      </c>
      <c r="AC99" s="33">
        <v>0</v>
      </c>
      <c r="AD99" s="33" t="s">
        <v>67</v>
      </c>
      <c r="AE99" s="101"/>
    </row>
    <row r="100" spans="1:31" s="89" customFormat="1" ht="13.5">
      <c r="A100" s="32">
        <v>92</v>
      </c>
      <c r="B100" s="31" t="s">
        <v>1231</v>
      </c>
      <c r="C100" s="38" t="s">
        <v>169</v>
      </c>
      <c r="D100" s="32" t="s">
        <v>1229</v>
      </c>
      <c r="E100" s="32" t="s">
        <v>38</v>
      </c>
      <c r="F100" s="32" t="s">
        <v>58</v>
      </c>
      <c r="G100" s="32">
        <v>25</v>
      </c>
      <c r="H100" s="33"/>
      <c r="I100" s="33"/>
      <c r="J100" s="102">
        <v>20</v>
      </c>
      <c r="K100" s="82">
        <v>20</v>
      </c>
      <c r="L100" s="33">
        <f t="shared" si="1"/>
        <v>0</v>
      </c>
      <c r="M100" s="33" t="s">
        <v>40</v>
      </c>
      <c r="N100" s="33">
        <v>720</v>
      </c>
      <c r="O100" s="33">
        <v>2513</v>
      </c>
      <c r="P100" s="33">
        <v>167</v>
      </c>
      <c r="Q100" s="33">
        <v>554</v>
      </c>
      <c r="R100" s="33">
        <v>1.5</v>
      </c>
      <c r="S100" s="33">
        <v>0</v>
      </c>
      <c r="T100" s="33">
        <v>0</v>
      </c>
      <c r="U100" s="33">
        <v>0</v>
      </c>
      <c r="V100" s="33">
        <v>0</v>
      </c>
      <c r="W100" s="33">
        <v>0</v>
      </c>
      <c r="X100" s="33">
        <v>0</v>
      </c>
      <c r="Y100" s="33">
        <v>0</v>
      </c>
      <c r="Z100" s="33">
        <v>0</v>
      </c>
      <c r="AA100" s="33">
        <v>0</v>
      </c>
      <c r="AB100" s="33">
        <v>0</v>
      </c>
      <c r="AC100" s="33">
        <v>0</v>
      </c>
      <c r="AD100" s="33" t="s">
        <v>67</v>
      </c>
      <c r="AE100" s="101"/>
    </row>
    <row r="101" spans="1:31" s="89" customFormat="1" ht="13.5">
      <c r="A101" s="32">
        <v>93</v>
      </c>
      <c r="B101" s="31" t="s">
        <v>1232</v>
      </c>
      <c r="C101" s="38" t="s">
        <v>169</v>
      </c>
      <c r="D101" s="32" t="s">
        <v>466</v>
      </c>
      <c r="E101" s="32" t="s">
        <v>38</v>
      </c>
      <c r="F101" s="32" t="s">
        <v>58</v>
      </c>
      <c r="G101" s="32">
        <v>42</v>
      </c>
      <c r="H101" s="33"/>
      <c r="I101" s="33"/>
      <c r="J101" s="102">
        <v>5</v>
      </c>
      <c r="K101" s="82">
        <v>5</v>
      </c>
      <c r="L101" s="33">
        <f t="shared" si="1"/>
        <v>0</v>
      </c>
      <c r="M101" s="33" t="s">
        <v>40</v>
      </c>
      <c r="N101" s="33">
        <v>49</v>
      </c>
      <c r="O101" s="33">
        <v>183</v>
      </c>
      <c r="P101" s="33">
        <v>49</v>
      </c>
      <c r="Q101" s="33">
        <v>183</v>
      </c>
      <c r="R101" s="33">
        <v>0</v>
      </c>
      <c r="S101" s="33">
        <v>0</v>
      </c>
      <c r="T101" s="33">
        <v>0</v>
      </c>
      <c r="U101" s="33">
        <v>0</v>
      </c>
      <c r="V101" s="33">
        <v>0</v>
      </c>
      <c r="W101" s="33">
        <v>0</v>
      </c>
      <c r="X101" s="33">
        <v>0</v>
      </c>
      <c r="Y101" s="33">
        <v>0</v>
      </c>
      <c r="Z101" s="33">
        <v>0</v>
      </c>
      <c r="AA101" s="33">
        <v>0</v>
      </c>
      <c r="AB101" s="33">
        <v>0</v>
      </c>
      <c r="AC101" s="33">
        <v>0</v>
      </c>
      <c r="AD101" s="33" t="s">
        <v>67</v>
      </c>
      <c r="AE101" s="101"/>
    </row>
    <row r="102" spans="1:31" s="89" customFormat="1" ht="13.5">
      <c r="A102" s="32">
        <v>94</v>
      </c>
      <c r="B102" s="31" t="s">
        <v>1233</v>
      </c>
      <c r="C102" s="38" t="s">
        <v>169</v>
      </c>
      <c r="D102" s="32" t="s">
        <v>1229</v>
      </c>
      <c r="E102" s="32" t="s">
        <v>38</v>
      </c>
      <c r="F102" s="32" t="s">
        <v>58</v>
      </c>
      <c r="G102" s="32">
        <v>163</v>
      </c>
      <c r="H102" s="33"/>
      <c r="I102" s="33"/>
      <c r="J102" s="102">
        <v>5</v>
      </c>
      <c r="K102" s="82">
        <v>5</v>
      </c>
      <c r="L102" s="33">
        <f t="shared" si="1"/>
        <v>0</v>
      </c>
      <c r="M102" s="33" t="s">
        <v>40</v>
      </c>
      <c r="N102" s="33">
        <v>167</v>
      </c>
      <c r="O102" s="33">
        <v>554</v>
      </c>
      <c r="P102" s="33">
        <v>167</v>
      </c>
      <c r="Q102" s="33">
        <v>554</v>
      </c>
      <c r="R102" s="33">
        <v>0</v>
      </c>
      <c r="S102" s="33">
        <v>0</v>
      </c>
      <c r="T102" s="33">
        <v>0</v>
      </c>
      <c r="U102" s="33">
        <v>0</v>
      </c>
      <c r="V102" s="33">
        <v>0</v>
      </c>
      <c r="W102" s="33">
        <v>0</v>
      </c>
      <c r="X102" s="33">
        <v>0</v>
      </c>
      <c r="Y102" s="33">
        <v>0</v>
      </c>
      <c r="Z102" s="33">
        <v>0</v>
      </c>
      <c r="AA102" s="33">
        <v>0</v>
      </c>
      <c r="AB102" s="33">
        <v>0</v>
      </c>
      <c r="AC102" s="33">
        <v>0</v>
      </c>
      <c r="AD102" s="33" t="s">
        <v>67</v>
      </c>
      <c r="AE102" s="101"/>
    </row>
    <row r="103" spans="1:31" s="89" customFormat="1" ht="13.5">
      <c r="A103" s="32">
        <v>95</v>
      </c>
      <c r="B103" s="31" t="s">
        <v>1234</v>
      </c>
      <c r="C103" s="38" t="s">
        <v>169</v>
      </c>
      <c r="D103" s="32"/>
      <c r="E103" s="32" t="s">
        <v>38</v>
      </c>
      <c r="F103" s="32" t="s">
        <v>58</v>
      </c>
      <c r="G103" s="32">
        <v>303</v>
      </c>
      <c r="H103" s="33"/>
      <c r="I103" s="33"/>
      <c r="J103" s="102">
        <v>15</v>
      </c>
      <c r="K103" s="82">
        <v>15</v>
      </c>
      <c r="L103" s="33">
        <f t="shared" si="1"/>
        <v>0</v>
      </c>
      <c r="M103" s="33" t="s">
        <v>40</v>
      </c>
      <c r="N103" s="33">
        <v>303</v>
      </c>
      <c r="O103" s="33">
        <v>837</v>
      </c>
      <c r="P103" s="33">
        <v>303</v>
      </c>
      <c r="Q103" s="33">
        <v>837</v>
      </c>
      <c r="R103" s="33">
        <v>0</v>
      </c>
      <c r="S103" s="33">
        <v>0</v>
      </c>
      <c r="T103" s="33">
        <v>0</v>
      </c>
      <c r="U103" s="33">
        <v>0</v>
      </c>
      <c r="V103" s="33">
        <v>0</v>
      </c>
      <c r="W103" s="33">
        <v>0</v>
      </c>
      <c r="X103" s="33">
        <v>0</v>
      </c>
      <c r="Y103" s="33">
        <v>0</v>
      </c>
      <c r="Z103" s="33">
        <v>0</v>
      </c>
      <c r="AA103" s="33">
        <v>0</v>
      </c>
      <c r="AB103" s="33">
        <v>0</v>
      </c>
      <c r="AC103" s="33">
        <v>0</v>
      </c>
      <c r="AD103" s="33" t="s">
        <v>67</v>
      </c>
      <c r="AE103" s="101"/>
    </row>
    <row r="104" spans="1:31" s="5" customFormat="1" ht="13.5">
      <c r="A104" s="32">
        <v>96</v>
      </c>
      <c r="B104" s="31" t="s">
        <v>1235</v>
      </c>
      <c r="C104" s="38" t="s">
        <v>169</v>
      </c>
      <c r="D104" s="32"/>
      <c r="E104" s="32" t="s">
        <v>38</v>
      </c>
      <c r="F104" s="32" t="s">
        <v>58</v>
      </c>
      <c r="G104" s="32">
        <v>192</v>
      </c>
      <c r="H104" s="33"/>
      <c r="I104" s="33"/>
      <c r="J104" s="68">
        <v>89.6</v>
      </c>
      <c r="K104" s="82">
        <v>59.6</v>
      </c>
      <c r="L104" s="33">
        <f t="shared" si="1"/>
        <v>29.999999999999993</v>
      </c>
      <c r="M104" s="33" t="s">
        <v>40</v>
      </c>
      <c r="N104" s="33">
        <v>192</v>
      </c>
      <c r="O104" s="33">
        <v>560</v>
      </c>
      <c r="P104" s="33">
        <v>192</v>
      </c>
      <c r="Q104" s="33">
        <v>560</v>
      </c>
      <c r="R104" s="33">
        <v>0</v>
      </c>
      <c r="S104" s="33">
        <v>0</v>
      </c>
      <c r="T104" s="33">
        <v>0</v>
      </c>
      <c r="U104" s="33">
        <v>0</v>
      </c>
      <c r="V104" s="33">
        <v>0</v>
      </c>
      <c r="W104" s="33">
        <v>0</v>
      </c>
      <c r="X104" s="33">
        <v>0</v>
      </c>
      <c r="Y104" s="33">
        <v>0</v>
      </c>
      <c r="Z104" s="33">
        <v>0</v>
      </c>
      <c r="AA104" s="33">
        <v>0</v>
      </c>
      <c r="AB104" s="33">
        <v>192</v>
      </c>
      <c r="AC104" s="33">
        <v>192</v>
      </c>
      <c r="AD104" s="33" t="s">
        <v>1236</v>
      </c>
      <c r="AE104" s="101"/>
    </row>
    <row r="105" spans="1:31" s="89" customFormat="1" ht="13.5">
      <c r="A105" s="32">
        <v>97</v>
      </c>
      <c r="B105" s="31" t="s">
        <v>1237</v>
      </c>
      <c r="C105" s="38" t="s">
        <v>169</v>
      </c>
      <c r="D105" s="32" t="s">
        <v>1229</v>
      </c>
      <c r="E105" s="32" t="s">
        <v>38</v>
      </c>
      <c r="F105" s="32" t="s">
        <v>349</v>
      </c>
      <c r="G105" s="32">
        <v>8570</v>
      </c>
      <c r="H105" s="33"/>
      <c r="I105" s="33"/>
      <c r="J105" s="102">
        <v>92</v>
      </c>
      <c r="K105" s="82">
        <v>60</v>
      </c>
      <c r="L105" s="33">
        <f t="shared" si="1"/>
        <v>32</v>
      </c>
      <c r="M105" s="33" t="s">
        <v>40</v>
      </c>
      <c r="N105" s="33">
        <v>720</v>
      </c>
      <c r="O105" s="33">
        <v>2513</v>
      </c>
      <c r="P105" s="33">
        <v>167</v>
      </c>
      <c r="Q105" s="33">
        <v>554</v>
      </c>
      <c r="R105" s="33">
        <v>0</v>
      </c>
      <c r="S105" s="33">
        <v>0</v>
      </c>
      <c r="T105" s="33">
        <v>0</v>
      </c>
      <c r="U105" s="33">
        <v>0</v>
      </c>
      <c r="V105" s="33">
        <v>0</v>
      </c>
      <c r="W105" s="33">
        <v>0</v>
      </c>
      <c r="X105" s="33">
        <v>0</v>
      </c>
      <c r="Y105" s="33">
        <v>0</v>
      </c>
      <c r="Z105" s="33">
        <v>2513</v>
      </c>
      <c r="AA105" s="33">
        <v>167</v>
      </c>
      <c r="AB105" s="33">
        <v>0</v>
      </c>
      <c r="AC105" s="33">
        <v>0</v>
      </c>
      <c r="AD105" s="33" t="s">
        <v>67</v>
      </c>
      <c r="AE105" s="101"/>
    </row>
    <row r="106" spans="1:31" s="89" customFormat="1" ht="13.5">
      <c r="A106" s="32">
        <v>98</v>
      </c>
      <c r="B106" s="31" t="s">
        <v>1238</v>
      </c>
      <c r="C106" s="38" t="s">
        <v>169</v>
      </c>
      <c r="D106" s="32" t="s">
        <v>466</v>
      </c>
      <c r="E106" s="32" t="s">
        <v>38</v>
      </c>
      <c r="F106" s="32" t="s">
        <v>349</v>
      </c>
      <c r="G106" s="32">
        <v>10700</v>
      </c>
      <c r="H106" s="33"/>
      <c r="I106" s="33"/>
      <c r="J106" s="102">
        <v>107.16</v>
      </c>
      <c r="K106" s="82">
        <v>75</v>
      </c>
      <c r="L106" s="33">
        <f t="shared" si="1"/>
        <v>32.16</v>
      </c>
      <c r="M106" s="33" t="s">
        <v>40</v>
      </c>
      <c r="N106" s="33">
        <v>318</v>
      </c>
      <c r="O106" s="33">
        <v>1075</v>
      </c>
      <c r="P106" s="33">
        <v>49</v>
      </c>
      <c r="Q106" s="33">
        <v>183</v>
      </c>
      <c r="R106" s="33">
        <v>0</v>
      </c>
      <c r="S106" s="33">
        <v>0</v>
      </c>
      <c r="T106" s="33">
        <v>0</v>
      </c>
      <c r="U106" s="33">
        <v>0</v>
      </c>
      <c r="V106" s="33">
        <v>0</v>
      </c>
      <c r="W106" s="33">
        <v>0</v>
      </c>
      <c r="X106" s="33">
        <v>0</v>
      </c>
      <c r="Y106" s="33">
        <v>0</v>
      </c>
      <c r="Z106" s="33">
        <v>1075</v>
      </c>
      <c r="AA106" s="33">
        <v>49</v>
      </c>
      <c r="AB106" s="33">
        <v>0</v>
      </c>
      <c r="AC106" s="33">
        <v>0</v>
      </c>
      <c r="AD106" s="33" t="s">
        <v>67</v>
      </c>
      <c r="AE106" s="101"/>
    </row>
    <row r="107" spans="1:31" s="89" customFormat="1" ht="13.5">
      <c r="A107" s="32">
        <v>99</v>
      </c>
      <c r="B107" s="31" t="s">
        <v>1239</v>
      </c>
      <c r="C107" s="38" t="s">
        <v>169</v>
      </c>
      <c r="D107" s="32" t="s">
        <v>1229</v>
      </c>
      <c r="E107" s="32" t="s">
        <v>38</v>
      </c>
      <c r="F107" s="32" t="s">
        <v>198</v>
      </c>
      <c r="G107" s="32">
        <v>5</v>
      </c>
      <c r="H107" s="33"/>
      <c r="I107" s="33"/>
      <c r="J107" s="102">
        <v>16.1</v>
      </c>
      <c r="K107" s="82">
        <v>15</v>
      </c>
      <c r="L107" s="33">
        <f t="shared" si="1"/>
        <v>1.1000000000000014</v>
      </c>
      <c r="M107" s="33" t="s">
        <v>40</v>
      </c>
      <c r="N107" s="33">
        <v>360</v>
      </c>
      <c r="O107" s="33">
        <v>1020</v>
      </c>
      <c r="P107" s="33">
        <v>150</v>
      </c>
      <c r="Q107" s="33">
        <v>460</v>
      </c>
      <c r="R107" s="33">
        <v>0</v>
      </c>
      <c r="S107" s="33">
        <v>0</v>
      </c>
      <c r="T107" s="33">
        <v>0</v>
      </c>
      <c r="U107" s="33">
        <v>0</v>
      </c>
      <c r="V107" s="33">
        <v>0</v>
      </c>
      <c r="W107" s="33">
        <v>0</v>
      </c>
      <c r="X107" s="33">
        <v>0</v>
      </c>
      <c r="Y107" s="33">
        <v>0</v>
      </c>
      <c r="Z107" s="33">
        <v>0</v>
      </c>
      <c r="AA107" s="33">
        <v>0</v>
      </c>
      <c r="AB107" s="33">
        <v>150</v>
      </c>
      <c r="AC107" s="33">
        <v>150</v>
      </c>
      <c r="AD107" s="33" t="s">
        <v>67</v>
      </c>
      <c r="AE107" s="101"/>
    </row>
    <row r="108" spans="1:31" s="89" customFormat="1" ht="13.5">
      <c r="A108" s="32">
        <v>100</v>
      </c>
      <c r="B108" s="31" t="s">
        <v>1240</v>
      </c>
      <c r="C108" s="38" t="s">
        <v>181</v>
      </c>
      <c r="D108" s="32" t="s">
        <v>131</v>
      </c>
      <c r="E108" s="32" t="s">
        <v>38</v>
      </c>
      <c r="F108" s="32" t="s">
        <v>58</v>
      </c>
      <c r="G108" s="32">
        <v>257</v>
      </c>
      <c r="H108" s="33"/>
      <c r="I108" s="33"/>
      <c r="J108" s="102">
        <v>31.28</v>
      </c>
      <c r="K108" s="82">
        <v>31.28</v>
      </c>
      <c r="L108" s="33">
        <f t="shared" si="1"/>
        <v>0</v>
      </c>
      <c r="M108" s="33" t="s">
        <v>40</v>
      </c>
      <c r="N108" s="33">
        <v>257</v>
      </c>
      <c r="O108" s="33">
        <v>760</v>
      </c>
      <c r="P108" s="33">
        <v>257</v>
      </c>
      <c r="Q108" s="33">
        <v>760</v>
      </c>
      <c r="R108" s="33">
        <v>600</v>
      </c>
      <c r="S108" s="33">
        <v>30</v>
      </c>
      <c r="T108" s="33"/>
      <c r="U108" s="33"/>
      <c r="V108" s="33"/>
      <c r="W108" s="33"/>
      <c r="X108" s="33"/>
      <c r="Y108" s="33"/>
      <c r="Z108" s="33"/>
      <c r="AA108" s="33"/>
      <c r="AB108" s="33"/>
      <c r="AC108" s="33"/>
      <c r="AD108" s="33" t="s">
        <v>156</v>
      </c>
      <c r="AE108" s="101"/>
    </row>
    <row r="109" spans="1:31" s="89" customFormat="1" ht="13.5">
      <c r="A109" s="32">
        <v>101</v>
      </c>
      <c r="B109" s="31" t="s">
        <v>1241</v>
      </c>
      <c r="C109" s="38" t="s">
        <v>181</v>
      </c>
      <c r="D109" s="32" t="s">
        <v>131</v>
      </c>
      <c r="E109" s="32" t="s">
        <v>38</v>
      </c>
      <c r="F109" s="32" t="s">
        <v>58</v>
      </c>
      <c r="G109" s="32">
        <v>315</v>
      </c>
      <c r="H109" s="33"/>
      <c r="I109" s="33"/>
      <c r="J109" s="102">
        <v>18.74</v>
      </c>
      <c r="K109" s="82">
        <v>18.74</v>
      </c>
      <c r="L109" s="33">
        <f t="shared" si="1"/>
        <v>0</v>
      </c>
      <c r="M109" s="33" t="s">
        <v>40</v>
      </c>
      <c r="N109" s="33">
        <v>319</v>
      </c>
      <c r="O109" s="33">
        <v>973</v>
      </c>
      <c r="P109" s="33">
        <v>319</v>
      </c>
      <c r="Q109" s="33">
        <v>973</v>
      </c>
      <c r="R109" s="33">
        <v>400</v>
      </c>
      <c r="S109" s="33">
        <v>34</v>
      </c>
      <c r="T109" s="33"/>
      <c r="U109" s="33"/>
      <c r="V109" s="33"/>
      <c r="W109" s="33"/>
      <c r="X109" s="33"/>
      <c r="Y109" s="33"/>
      <c r="Z109" s="33"/>
      <c r="AA109" s="33"/>
      <c r="AB109" s="33"/>
      <c r="AC109" s="33"/>
      <c r="AD109" s="33" t="s">
        <v>156</v>
      </c>
      <c r="AE109" s="101"/>
    </row>
    <row r="110" spans="1:31" s="89" customFormat="1" ht="13.5">
      <c r="A110" s="32">
        <v>102</v>
      </c>
      <c r="B110" s="96" t="s">
        <v>1242</v>
      </c>
      <c r="C110" s="38" t="s">
        <v>181</v>
      </c>
      <c r="D110" s="32" t="s">
        <v>184</v>
      </c>
      <c r="E110" s="32" t="s">
        <v>38</v>
      </c>
      <c r="F110" s="32" t="s">
        <v>50</v>
      </c>
      <c r="G110" s="32">
        <v>30</v>
      </c>
      <c r="H110" s="33"/>
      <c r="I110" s="33"/>
      <c r="J110" s="102">
        <v>5</v>
      </c>
      <c r="K110" s="82">
        <v>5</v>
      </c>
      <c r="L110" s="33">
        <f t="shared" si="1"/>
        <v>0</v>
      </c>
      <c r="M110" s="33" t="s">
        <v>40</v>
      </c>
      <c r="N110" s="33">
        <v>416</v>
      </c>
      <c r="O110" s="33">
        <v>1422</v>
      </c>
      <c r="P110" s="33">
        <v>86</v>
      </c>
      <c r="Q110" s="33">
        <v>223</v>
      </c>
      <c r="R110" s="33">
        <v>100</v>
      </c>
      <c r="S110" s="33"/>
      <c r="T110" s="33"/>
      <c r="U110" s="33"/>
      <c r="V110" s="33"/>
      <c r="W110" s="33"/>
      <c r="X110" s="33"/>
      <c r="Y110" s="33"/>
      <c r="Z110" s="33"/>
      <c r="AA110" s="33"/>
      <c r="AB110" s="33"/>
      <c r="AC110" s="33"/>
      <c r="AD110" s="33" t="s">
        <v>156</v>
      </c>
      <c r="AE110" s="101"/>
    </row>
    <row r="111" spans="1:31" s="89" customFormat="1" ht="13.5">
      <c r="A111" s="32">
        <v>103</v>
      </c>
      <c r="B111" s="31" t="s">
        <v>1243</v>
      </c>
      <c r="C111" s="38" t="s">
        <v>181</v>
      </c>
      <c r="D111" s="32" t="s">
        <v>131</v>
      </c>
      <c r="E111" s="32" t="s">
        <v>38</v>
      </c>
      <c r="F111" s="32" t="s">
        <v>58</v>
      </c>
      <c r="G111" s="32">
        <v>312</v>
      </c>
      <c r="H111" s="33"/>
      <c r="I111" s="33"/>
      <c r="J111" s="102">
        <v>15</v>
      </c>
      <c r="K111" s="82">
        <v>15</v>
      </c>
      <c r="L111" s="33">
        <f t="shared" si="1"/>
        <v>0</v>
      </c>
      <c r="M111" s="33" t="s">
        <v>40</v>
      </c>
      <c r="N111" s="33">
        <v>312</v>
      </c>
      <c r="O111" s="33">
        <v>1100</v>
      </c>
      <c r="P111" s="33">
        <v>312</v>
      </c>
      <c r="Q111" s="33">
        <v>1100</v>
      </c>
      <c r="R111" s="33"/>
      <c r="S111" s="33"/>
      <c r="T111" s="33"/>
      <c r="U111" s="33"/>
      <c r="V111" s="33"/>
      <c r="W111" s="33"/>
      <c r="X111" s="33"/>
      <c r="Y111" s="33"/>
      <c r="Z111" s="33"/>
      <c r="AA111" s="33"/>
      <c r="AB111" s="33"/>
      <c r="AC111" s="33"/>
      <c r="AD111" s="33" t="s">
        <v>156</v>
      </c>
      <c r="AE111" s="101"/>
    </row>
    <row r="112" spans="1:31" s="89" customFormat="1" ht="13.5">
      <c r="A112" s="32">
        <v>104</v>
      </c>
      <c r="B112" s="104" t="s">
        <v>1244</v>
      </c>
      <c r="C112" s="38" t="s">
        <v>181</v>
      </c>
      <c r="D112" s="32" t="s">
        <v>131</v>
      </c>
      <c r="E112" s="32" t="s">
        <v>38</v>
      </c>
      <c r="F112" s="32" t="s">
        <v>58</v>
      </c>
      <c r="G112" s="32">
        <v>65</v>
      </c>
      <c r="H112" s="33"/>
      <c r="I112" s="33"/>
      <c r="J112" s="102">
        <v>21.6</v>
      </c>
      <c r="K112" s="82">
        <v>21.6</v>
      </c>
      <c r="L112" s="33">
        <f t="shared" si="1"/>
        <v>0</v>
      </c>
      <c r="M112" s="33" t="s">
        <v>40</v>
      </c>
      <c r="N112" s="33">
        <v>53</v>
      </c>
      <c r="O112" s="33">
        <v>137</v>
      </c>
      <c r="P112" s="33">
        <v>53</v>
      </c>
      <c r="Q112" s="33">
        <v>137</v>
      </c>
      <c r="R112" s="33"/>
      <c r="S112" s="33"/>
      <c r="T112" s="33"/>
      <c r="U112" s="33"/>
      <c r="V112" s="33">
        <v>7</v>
      </c>
      <c r="W112" s="33">
        <v>7</v>
      </c>
      <c r="X112" s="33"/>
      <c r="Y112" s="33"/>
      <c r="Z112" s="33">
        <v>60</v>
      </c>
      <c r="AA112" s="33">
        <v>60</v>
      </c>
      <c r="AB112" s="33">
        <v>53</v>
      </c>
      <c r="AC112" s="33">
        <v>53</v>
      </c>
      <c r="AD112" s="33" t="s">
        <v>156</v>
      </c>
      <c r="AE112" s="101"/>
    </row>
    <row r="113" spans="1:31" s="89" customFormat="1" ht="13.5">
      <c r="A113" s="32">
        <v>105</v>
      </c>
      <c r="B113" s="31" t="s">
        <v>1245</v>
      </c>
      <c r="C113" s="38" t="s">
        <v>181</v>
      </c>
      <c r="D113" s="32" t="s">
        <v>131</v>
      </c>
      <c r="E113" s="32" t="s">
        <v>38</v>
      </c>
      <c r="F113" s="32" t="s">
        <v>58</v>
      </c>
      <c r="G113" s="32">
        <v>58</v>
      </c>
      <c r="H113" s="33"/>
      <c r="I113" s="33"/>
      <c r="J113" s="102">
        <v>20</v>
      </c>
      <c r="K113" s="82">
        <v>20</v>
      </c>
      <c r="L113" s="33">
        <f t="shared" si="1"/>
        <v>0</v>
      </c>
      <c r="M113" s="33" t="s">
        <v>40</v>
      </c>
      <c r="N113" s="33">
        <v>58</v>
      </c>
      <c r="O113" s="33">
        <v>195</v>
      </c>
      <c r="P113" s="33">
        <v>58</v>
      </c>
      <c r="Q113" s="33">
        <v>195</v>
      </c>
      <c r="R113" s="33"/>
      <c r="S113" s="33"/>
      <c r="T113" s="33"/>
      <c r="U113" s="33"/>
      <c r="V113" s="33">
        <v>5</v>
      </c>
      <c r="W113" s="33">
        <v>5</v>
      </c>
      <c r="X113" s="33"/>
      <c r="Y113" s="33"/>
      <c r="Z113" s="33">
        <v>142</v>
      </c>
      <c r="AA113" s="33">
        <v>142</v>
      </c>
      <c r="AB113" s="33">
        <v>73</v>
      </c>
      <c r="AC113" s="33">
        <v>73</v>
      </c>
      <c r="AD113" s="33" t="s">
        <v>156</v>
      </c>
      <c r="AE113" s="101"/>
    </row>
    <row r="114" spans="1:31" s="89" customFormat="1" ht="13.5">
      <c r="A114" s="32">
        <v>106</v>
      </c>
      <c r="B114" s="31" t="s">
        <v>1246</v>
      </c>
      <c r="C114" s="38" t="s">
        <v>181</v>
      </c>
      <c r="D114" s="32" t="s">
        <v>471</v>
      </c>
      <c r="E114" s="32" t="s">
        <v>38</v>
      </c>
      <c r="F114" s="32" t="s">
        <v>198</v>
      </c>
      <c r="G114" s="32">
        <v>2</v>
      </c>
      <c r="H114" s="33"/>
      <c r="I114" s="33"/>
      <c r="J114" s="102">
        <v>5</v>
      </c>
      <c r="K114" s="82">
        <v>5</v>
      </c>
      <c r="L114" s="33">
        <f t="shared" si="1"/>
        <v>0</v>
      </c>
      <c r="M114" s="33" t="s">
        <v>40</v>
      </c>
      <c r="N114" s="33">
        <v>38</v>
      </c>
      <c r="O114" s="33">
        <v>123</v>
      </c>
      <c r="P114" s="33">
        <v>5</v>
      </c>
      <c r="Q114" s="33">
        <v>16</v>
      </c>
      <c r="R114" s="33">
        <v>6</v>
      </c>
      <c r="S114" s="33"/>
      <c r="T114" s="33"/>
      <c r="U114" s="33"/>
      <c r="V114" s="33"/>
      <c r="W114" s="33"/>
      <c r="X114" s="33"/>
      <c r="Y114" s="33"/>
      <c r="Z114" s="33"/>
      <c r="AA114" s="33"/>
      <c r="AB114" s="33"/>
      <c r="AC114" s="33"/>
      <c r="AD114" s="33" t="s">
        <v>156</v>
      </c>
      <c r="AE114" s="101"/>
    </row>
    <row r="115" spans="1:31" s="89" customFormat="1" ht="13.5">
      <c r="A115" s="32">
        <v>107</v>
      </c>
      <c r="B115" s="31" t="s">
        <v>1247</v>
      </c>
      <c r="C115" s="32" t="s">
        <v>610</v>
      </c>
      <c r="D115" s="32" t="s">
        <v>610</v>
      </c>
      <c r="E115" s="32" t="s">
        <v>38</v>
      </c>
      <c r="F115" s="32" t="s">
        <v>58</v>
      </c>
      <c r="G115" s="32">
        <v>595</v>
      </c>
      <c r="H115" s="32"/>
      <c r="I115" s="32"/>
      <c r="J115" s="102">
        <v>83.64</v>
      </c>
      <c r="K115" s="82">
        <v>83.64</v>
      </c>
      <c r="L115" s="33">
        <f t="shared" si="1"/>
        <v>0</v>
      </c>
      <c r="M115" s="33" t="s">
        <v>40</v>
      </c>
      <c r="N115" s="33">
        <v>595</v>
      </c>
      <c r="O115" s="33">
        <v>2034</v>
      </c>
      <c r="P115" s="33">
        <v>595</v>
      </c>
      <c r="Q115" s="33">
        <v>2034</v>
      </c>
      <c r="R115" s="33">
        <v>300</v>
      </c>
      <c r="S115" s="33"/>
      <c r="T115" s="33"/>
      <c r="U115" s="33"/>
      <c r="V115" s="33"/>
      <c r="W115" s="33"/>
      <c r="X115" s="33"/>
      <c r="Y115" s="33"/>
      <c r="Z115" s="33"/>
      <c r="AA115" s="33"/>
      <c r="AB115" s="33"/>
      <c r="AC115" s="33"/>
      <c r="AD115" s="33" t="s">
        <v>156</v>
      </c>
      <c r="AE115" s="101"/>
    </row>
    <row r="116" spans="1:31" s="89" customFormat="1" ht="13.5">
      <c r="A116" s="32">
        <v>108</v>
      </c>
      <c r="B116" s="31" t="s">
        <v>1248</v>
      </c>
      <c r="C116" s="32" t="s">
        <v>610</v>
      </c>
      <c r="D116" s="32"/>
      <c r="E116" s="32" t="s">
        <v>38</v>
      </c>
      <c r="F116" s="32" t="s">
        <v>58</v>
      </c>
      <c r="G116" s="32">
        <v>59</v>
      </c>
      <c r="H116" s="32"/>
      <c r="I116" s="32"/>
      <c r="J116" s="102">
        <v>3.72</v>
      </c>
      <c r="K116" s="82">
        <v>3.72</v>
      </c>
      <c r="L116" s="33">
        <f t="shared" si="1"/>
        <v>0</v>
      </c>
      <c r="M116" s="33" t="s">
        <v>40</v>
      </c>
      <c r="N116" s="33">
        <v>59</v>
      </c>
      <c r="O116" s="33">
        <v>197</v>
      </c>
      <c r="P116" s="33">
        <v>59</v>
      </c>
      <c r="Q116" s="33">
        <v>197</v>
      </c>
      <c r="R116" s="33">
        <v>300</v>
      </c>
      <c r="S116" s="33"/>
      <c r="T116" s="33"/>
      <c r="U116" s="33"/>
      <c r="V116" s="33"/>
      <c r="W116" s="33"/>
      <c r="X116" s="33"/>
      <c r="Y116" s="33"/>
      <c r="Z116" s="33"/>
      <c r="AA116" s="33"/>
      <c r="AB116" s="33"/>
      <c r="AC116" s="33"/>
      <c r="AD116" s="33" t="s">
        <v>156</v>
      </c>
      <c r="AE116" s="101"/>
    </row>
    <row r="117" spans="1:31" s="89" customFormat="1" ht="13.5">
      <c r="A117" s="32">
        <v>109</v>
      </c>
      <c r="B117" s="31" t="s">
        <v>1249</v>
      </c>
      <c r="C117" s="32" t="s">
        <v>610</v>
      </c>
      <c r="D117" s="32" t="s">
        <v>1250</v>
      </c>
      <c r="E117" s="32" t="s">
        <v>38</v>
      </c>
      <c r="F117" s="32" t="s">
        <v>39</v>
      </c>
      <c r="G117" s="32">
        <v>1524</v>
      </c>
      <c r="H117" s="32"/>
      <c r="I117" s="32"/>
      <c r="J117" s="102">
        <v>30</v>
      </c>
      <c r="K117" s="82">
        <v>30</v>
      </c>
      <c r="L117" s="33">
        <f t="shared" si="1"/>
        <v>0</v>
      </c>
      <c r="M117" s="33" t="s">
        <v>40</v>
      </c>
      <c r="N117" s="105">
        <v>384</v>
      </c>
      <c r="O117" s="106">
        <v>1524</v>
      </c>
      <c r="P117" s="105">
        <v>81</v>
      </c>
      <c r="Q117" s="33">
        <v>295</v>
      </c>
      <c r="R117" s="33">
        <v>200</v>
      </c>
      <c r="S117" s="33"/>
      <c r="T117" s="33"/>
      <c r="U117" s="33"/>
      <c r="V117" s="33"/>
      <c r="W117" s="33"/>
      <c r="X117" s="33"/>
      <c r="Y117" s="33"/>
      <c r="Z117" s="33"/>
      <c r="AA117" s="33"/>
      <c r="AB117" s="33"/>
      <c r="AC117" s="33"/>
      <c r="AD117" s="33" t="s">
        <v>156</v>
      </c>
      <c r="AE117" s="101"/>
    </row>
    <row r="118" spans="1:31" s="89" customFormat="1" ht="13.5">
      <c r="A118" s="32">
        <v>110</v>
      </c>
      <c r="B118" s="31" t="s">
        <v>1251</v>
      </c>
      <c r="C118" s="32" t="s">
        <v>610</v>
      </c>
      <c r="D118" s="32" t="s">
        <v>1252</v>
      </c>
      <c r="E118" s="32" t="s">
        <v>38</v>
      </c>
      <c r="F118" s="32" t="s">
        <v>39</v>
      </c>
      <c r="G118" s="32">
        <v>1483</v>
      </c>
      <c r="H118" s="32"/>
      <c r="I118" s="32"/>
      <c r="J118" s="102">
        <v>30</v>
      </c>
      <c r="K118" s="82">
        <v>30</v>
      </c>
      <c r="L118" s="33">
        <f t="shared" si="1"/>
        <v>0</v>
      </c>
      <c r="M118" s="33" t="s">
        <v>40</v>
      </c>
      <c r="N118" s="105">
        <v>396</v>
      </c>
      <c r="O118" s="106">
        <v>1483</v>
      </c>
      <c r="P118" s="105">
        <v>73</v>
      </c>
      <c r="Q118" s="33">
        <v>302</v>
      </c>
      <c r="R118" s="33">
        <v>200</v>
      </c>
      <c r="S118" s="33"/>
      <c r="T118" s="33"/>
      <c r="U118" s="33"/>
      <c r="V118" s="33"/>
      <c r="W118" s="33"/>
      <c r="X118" s="33"/>
      <c r="Y118" s="33"/>
      <c r="Z118" s="33"/>
      <c r="AA118" s="33"/>
      <c r="AB118" s="33"/>
      <c r="AC118" s="33"/>
      <c r="AD118" s="33" t="s">
        <v>156</v>
      </c>
      <c r="AE118" s="101"/>
    </row>
    <row r="119" spans="1:31" s="89" customFormat="1" ht="13.5">
      <c r="A119" s="32">
        <v>111</v>
      </c>
      <c r="B119" s="31" t="s">
        <v>1253</v>
      </c>
      <c r="C119" s="32" t="s">
        <v>610</v>
      </c>
      <c r="D119" s="32" t="s">
        <v>614</v>
      </c>
      <c r="E119" s="32" t="s">
        <v>38</v>
      </c>
      <c r="F119" s="32" t="s">
        <v>39</v>
      </c>
      <c r="G119" s="32">
        <v>1071</v>
      </c>
      <c r="H119" s="32"/>
      <c r="I119" s="32"/>
      <c r="J119" s="102">
        <v>5</v>
      </c>
      <c r="K119" s="82">
        <v>5</v>
      </c>
      <c r="L119" s="33">
        <f t="shared" si="1"/>
        <v>0</v>
      </c>
      <c r="M119" s="33" t="s">
        <v>40</v>
      </c>
      <c r="N119" s="105">
        <v>282</v>
      </c>
      <c r="O119" s="106">
        <v>1071</v>
      </c>
      <c r="P119" s="105">
        <v>66</v>
      </c>
      <c r="Q119" s="33">
        <v>232</v>
      </c>
      <c r="R119" s="33">
        <v>50</v>
      </c>
      <c r="S119" s="33"/>
      <c r="T119" s="33"/>
      <c r="U119" s="33"/>
      <c r="V119" s="33"/>
      <c r="W119" s="33"/>
      <c r="X119" s="33"/>
      <c r="Y119" s="33"/>
      <c r="Z119" s="33"/>
      <c r="AA119" s="33"/>
      <c r="AB119" s="33"/>
      <c r="AC119" s="33"/>
      <c r="AD119" s="33" t="s">
        <v>156</v>
      </c>
      <c r="AE119" s="101"/>
    </row>
    <row r="120" spans="1:31" s="89" customFormat="1" ht="13.5">
      <c r="A120" s="32">
        <v>112</v>
      </c>
      <c r="B120" s="31" t="s">
        <v>1254</v>
      </c>
      <c r="C120" s="32" t="s">
        <v>610</v>
      </c>
      <c r="D120" s="32" t="s">
        <v>612</v>
      </c>
      <c r="E120" s="32" t="s">
        <v>38</v>
      </c>
      <c r="F120" s="32" t="s">
        <v>39</v>
      </c>
      <c r="G120" s="32">
        <v>1643</v>
      </c>
      <c r="H120" s="32"/>
      <c r="I120" s="32"/>
      <c r="J120" s="102">
        <v>5</v>
      </c>
      <c r="K120" s="82">
        <v>5</v>
      </c>
      <c r="L120" s="33">
        <f t="shared" si="1"/>
        <v>0</v>
      </c>
      <c r="M120" s="33" t="s">
        <v>40</v>
      </c>
      <c r="N120" s="105">
        <v>76</v>
      </c>
      <c r="O120" s="33">
        <v>305</v>
      </c>
      <c r="P120" s="105">
        <v>76</v>
      </c>
      <c r="Q120" s="33">
        <v>305</v>
      </c>
      <c r="R120" s="33">
        <v>50</v>
      </c>
      <c r="S120" s="33"/>
      <c r="T120" s="33"/>
      <c r="U120" s="33"/>
      <c r="V120" s="33"/>
      <c r="W120" s="33"/>
      <c r="X120" s="33"/>
      <c r="Y120" s="33"/>
      <c r="Z120" s="33"/>
      <c r="AA120" s="33"/>
      <c r="AB120" s="33"/>
      <c r="AC120" s="33"/>
      <c r="AD120" s="33" t="s">
        <v>156</v>
      </c>
      <c r="AE120" s="101"/>
    </row>
    <row r="121" spans="1:31" s="89" customFormat="1" ht="13.5">
      <c r="A121" s="32">
        <v>113</v>
      </c>
      <c r="B121" s="31" t="s">
        <v>1255</v>
      </c>
      <c r="C121" s="32" t="s">
        <v>610</v>
      </c>
      <c r="D121" s="32" t="s">
        <v>1250</v>
      </c>
      <c r="E121" s="32" t="s">
        <v>38</v>
      </c>
      <c r="F121" s="32" t="s">
        <v>58</v>
      </c>
      <c r="G121" s="32">
        <v>81</v>
      </c>
      <c r="H121" s="32"/>
      <c r="I121" s="32"/>
      <c r="J121" s="102">
        <v>20</v>
      </c>
      <c r="K121" s="82">
        <v>20</v>
      </c>
      <c r="L121" s="33">
        <f t="shared" si="1"/>
        <v>0</v>
      </c>
      <c r="M121" s="33" t="s">
        <v>40</v>
      </c>
      <c r="N121" s="105">
        <v>81</v>
      </c>
      <c r="O121" s="33">
        <v>295</v>
      </c>
      <c r="P121" s="105">
        <v>81</v>
      </c>
      <c r="Q121" s="33">
        <v>295</v>
      </c>
      <c r="R121" s="33">
        <v>300</v>
      </c>
      <c r="S121" s="33"/>
      <c r="T121" s="33"/>
      <c r="U121" s="33"/>
      <c r="V121" s="33"/>
      <c r="W121" s="33"/>
      <c r="X121" s="33"/>
      <c r="Y121" s="33"/>
      <c r="Z121" s="33"/>
      <c r="AA121" s="33"/>
      <c r="AB121" s="33"/>
      <c r="AC121" s="33"/>
      <c r="AD121" s="33" t="s">
        <v>156</v>
      </c>
      <c r="AE121" s="101"/>
    </row>
    <row r="122" spans="1:31" s="89" customFormat="1" ht="13.5">
      <c r="A122" s="32">
        <v>114</v>
      </c>
      <c r="B122" s="31" t="s">
        <v>1256</v>
      </c>
      <c r="C122" s="32" t="s">
        <v>610</v>
      </c>
      <c r="D122" s="32" t="s">
        <v>1252</v>
      </c>
      <c r="E122" s="32" t="s">
        <v>38</v>
      </c>
      <c r="F122" s="32" t="s">
        <v>58</v>
      </c>
      <c r="G122" s="32">
        <v>73</v>
      </c>
      <c r="H122" s="32"/>
      <c r="I122" s="32"/>
      <c r="J122" s="102">
        <v>20</v>
      </c>
      <c r="K122" s="82">
        <v>20</v>
      </c>
      <c r="L122" s="33">
        <f t="shared" si="1"/>
        <v>0</v>
      </c>
      <c r="M122" s="33" t="s">
        <v>40</v>
      </c>
      <c r="N122" s="105">
        <v>73</v>
      </c>
      <c r="O122" s="33">
        <v>302</v>
      </c>
      <c r="P122" s="105">
        <v>73</v>
      </c>
      <c r="Q122" s="33">
        <v>302</v>
      </c>
      <c r="R122" s="33">
        <v>300</v>
      </c>
      <c r="S122" s="33"/>
      <c r="T122" s="33"/>
      <c r="U122" s="33"/>
      <c r="V122" s="33"/>
      <c r="W122" s="33"/>
      <c r="X122" s="33"/>
      <c r="Y122" s="33"/>
      <c r="Z122" s="33"/>
      <c r="AA122" s="33"/>
      <c r="AB122" s="33"/>
      <c r="AC122" s="33"/>
      <c r="AD122" s="33" t="s">
        <v>156</v>
      </c>
      <c r="AE122" s="101"/>
    </row>
    <row r="123" spans="1:31" s="89" customFormat="1" ht="13.5">
      <c r="A123" s="32">
        <v>115</v>
      </c>
      <c r="B123" s="31" t="s">
        <v>1257</v>
      </c>
      <c r="C123" s="32" t="s">
        <v>610</v>
      </c>
      <c r="D123" s="32" t="s">
        <v>610</v>
      </c>
      <c r="E123" s="32" t="s">
        <v>38</v>
      </c>
      <c r="F123" s="32" t="s">
        <v>58</v>
      </c>
      <c r="G123" s="32">
        <v>283</v>
      </c>
      <c r="H123" s="32"/>
      <c r="I123" s="32"/>
      <c r="J123" s="102">
        <v>15</v>
      </c>
      <c r="K123" s="82">
        <v>15</v>
      </c>
      <c r="L123" s="33">
        <f t="shared" si="1"/>
        <v>0</v>
      </c>
      <c r="M123" s="33" t="s">
        <v>40</v>
      </c>
      <c r="N123" s="33">
        <v>283</v>
      </c>
      <c r="O123" s="33">
        <v>842</v>
      </c>
      <c r="P123" s="33">
        <v>283</v>
      </c>
      <c r="Q123" s="33">
        <v>842</v>
      </c>
      <c r="R123" s="33">
        <v>200</v>
      </c>
      <c r="S123" s="33"/>
      <c r="T123" s="33"/>
      <c r="U123" s="33"/>
      <c r="V123" s="33"/>
      <c r="W123" s="33"/>
      <c r="X123" s="33"/>
      <c r="Y123" s="33"/>
      <c r="Z123" s="33"/>
      <c r="AA123" s="33"/>
      <c r="AB123" s="33"/>
      <c r="AC123" s="33"/>
      <c r="AD123" s="33" t="s">
        <v>156</v>
      </c>
      <c r="AE123" s="101"/>
    </row>
    <row r="124" spans="1:31" s="89" customFormat="1" ht="13.5">
      <c r="A124" s="32">
        <v>116</v>
      </c>
      <c r="B124" s="96" t="s">
        <v>1258</v>
      </c>
      <c r="C124" s="97" t="s">
        <v>610</v>
      </c>
      <c r="D124" s="97" t="s">
        <v>610</v>
      </c>
      <c r="E124" s="32"/>
      <c r="F124" s="32"/>
      <c r="G124" s="32"/>
      <c r="H124" s="32"/>
      <c r="I124" s="32"/>
      <c r="J124" s="68">
        <v>56</v>
      </c>
      <c r="K124" s="82">
        <v>56</v>
      </c>
      <c r="L124" s="33">
        <f t="shared" si="1"/>
        <v>0</v>
      </c>
      <c r="M124" s="33"/>
      <c r="N124" s="33"/>
      <c r="O124" s="33"/>
      <c r="P124" s="33"/>
      <c r="Q124" s="33"/>
      <c r="R124" s="33"/>
      <c r="S124" s="33"/>
      <c r="T124" s="33"/>
      <c r="U124" s="33"/>
      <c r="V124" s="33"/>
      <c r="W124" s="33"/>
      <c r="X124" s="33"/>
      <c r="Y124" s="33"/>
      <c r="Z124" s="33"/>
      <c r="AA124" s="33"/>
      <c r="AB124" s="33"/>
      <c r="AC124" s="33"/>
      <c r="AD124" s="33"/>
      <c r="AE124" s="101"/>
    </row>
    <row r="125" spans="1:31" s="89" customFormat="1" ht="13.5">
      <c r="A125" s="32">
        <v>117</v>
      </c>
      <c r="B125" s="96" t="s">
        <v>1259</v>
      </c>
      <c r="C125" s="97" t="s">
        <v>610</v>
      </c>
      <c r="D125" s="97" t="s">
        <v>610</v>
      </c>
      <c r="E125" s="32" t="s">
        <v>38</v>
      </c>
      <c r="F125" s="32" t="s">
        <v>58</v>
      </c>
      <c r="G125" s="32">
        <v>292</v>
      </c>
      <c r="H125" s="32"/>
      <c r="I125" s="32"/>
      <c r="J125" s="68">
        <v>26.6</v>
      </c>
      <c r="K125" s="82">
        <v>26.6</v>
      </c>
      <c r="L125" s="33">
        <f t="shared" si="1"/>
        <v>0</v>
      </c>
      <c r="M125" s="33" t="s">
        <v>40</v>
      </c>
      <c r="N125" s="33">
        <v>292</v>
      </c>
      <c r="O125" s="33">
        <v>863</v>
      </c>
      <c r="P125" s="33">
        <v>292</v>
      </c>
      <c r="Q125" s="33">
        <v>863</v>
      </c>
      <c r="R125" s="33"/>
      <c r="S125" s="33"/>
      <c r="T125" s="33"/>
      <c r="U125" s="33"/>
      <c r="V125" s="33"/>
      <c r="W125" s="33"/>
      <c r="X125" s="33"/>
      <c r="Y125" s="33"/>
      <c r="Z125" s="33"/>
      <c r="AA125" s="33"/>
      <c r="AB125" s="33">
        <v>292</v>
      </c>
      <c r="AC125" s="33">
        <v>292</v>
      </c>
      <c r="AD125" s="33" t="s">
        <v>156</v>
      </c>
      <c r="AE125" s="101"/>
    </row>
    <row r="126" spans="1:31" s="89" customFormat="1" ht="13.5">
      <c r="A126" s="32">
        <v>118</v>
      </c>
      <c r="B126" s="96" t="s">
        <v>1260</v>
      </c>
      <c r="C126" s="97" t="s">
        <v>610</v>
      </c>
      <c r="D126" s="97" t="s">
        <v>1252</v>
      </c>
      <c r="E126" s="32"/>
      <c r="F126" s="32"/>
      <c r="G126" s="32"/>
      <c r="H126" s="32"/>
      <c r="I126" s="32"/>
      <c r="J126" s="68">
        <v>70</v>
      </c>
      <c r="K126" s="82">
        <v>0</v>
      </c>
      <c r="L126" s="33">
        <f t="shared" si="1"/>
        <v>70</v>
      </c>
      <c r="M126" s="33"/>
      <c r="N126" s="33"/>
      <c r="O126" s="33"/>
      <c r="P126" s="33"/>
      <c r="Q126" s="33"/>
      <c r="R126" s="33"/>
      <c r="S126" s="33"/>
      <c r="T126" s="33"/>
      <c r="U126" s="33"/>
      <c r="V126" s="33"/>
      <c r="W126" s="33"/>
      <c r="X126" s="33"/>
      <c r="Y126" s="33"/>
      <c r="Z126" s="33"/>
      <c r="AA126" s="33"/>
      <c r="AB126" s="33"/>
      <c r="AC126" s="33"/>
      <c r="AD126" s="33"/>
      <c r="AE126" s="101"/>
    </row>
    <row r="127" spans="1:31" s="89" customFormat="1" ht="13.5">
      <c r="A127" s="32">
        <v>119</v>
      </c>
      <c r="B127" s="31" t="s">
        <v>1261</v>
      </c>
      <c r="C127" s="32" t="s">
        <v>610</v>
      </c>
      <c r="D127" s="32" t="s">
        <v>1252</v>
      </c>
      <c r="E127" s="32" t="s">
        <v>38</v>
      </c>
      <c r="F127" s="32" t="s">
        <v>198</v>
      </c>
      <c r="G127" s="32">
        <v>5</v>
      </c>
      <c r="H127" s="32"/>
      <c r="I127" s="32"/>
      <c r="J127" s="102">
        <v>50</v>
      </c>
      <c r="K127" s="82">
        <v>20</v>
      </c>
      <c r="L127" s="33">
        <f t="shared" si="1"/>
        <v>30</v>
      </c>
      <c r="M127" s="33" t="s">
        <v>40</v>
      </c>
      <c r="N127" s="105">
        <v>396</v>
      </c>
      <c r="O127" s="106">
        <v>1486</v>
      </c>
      <c r="P127" s="105">
        <v>73</v>
      </c>
      <c r="Q127" s="33">
        <v>302</v>
      </c>
      <c r="R127" s="33"/>
      <c r="S127" s="33"/>
      <c r="T127" s="33"/>
      <c r="U127" s="33"/>
      <c r="V127" s="33"/>
      <c r="W127" s="33"/>
      <c r="X127" s="33">
        <v>1486</v>
      </c>
      <c r="Y127" s="33">
        <v>302</v>
      </c>
      <c r="Z127" s="33"/>
      <c r="AA127" s="33"/>
      <c r="AB127" s="33"/>
      <c r="AC127" s="33"/>
      <c r="AD127" s="33" t="s">
        <v>156</v>
      </c>
      <c r="AE127" s="101"/>
    </row>
    <row r="128" spans="1:31" s="89" customFormat="1" ht="13.5">
      <c r="A128" s="32">
        <v>120</v>
      </c>
      <c r="B128" s="31" t="s">
        <v>1262</v>
      </c>
      <c r="C128" s="32" t="s">
        <v>610</v>
      </c>
      <c r="D128" s="32" t="s">
        <v>1252</v>
      </c>
      <c r="E128" s="32" t="s">
        <v>38</v>
      </c>
      <c r="F128" s="32" t="s">
        <v>69</v>
      </c>
      <c r="G128" s="32">
        <v>0.4</v>
      </c>
      <c r="H128" s="32"/>
      <c r="I128" s="32"/>
      <c r="J128" s="102">
        <v>20</v>
      </c>
      <c r="K128" s="82">
        <v>8</v>
      </c>
      <c r="L128" s="33">
        <f t="shared" si="1"/>
        <v>12</v>
      </c>
      <c r="M128" s="33" t="s">
        <v>40</v>
      </c>
      <c r="N128" s="105">
        <v>396</v>
      </c>
      <c r="O128" s="106">
        <v>1486</v>
      </c>
      <c r="P128" s="105">
        <v>73</v>
      </c>
      <c r="Q128" s="33">
        <v>302</v>
      </c>
      <c r="R128" s="33"/>
      <c r="S128" s="33"/>
      <c r="T128" s="33"/>
      <c r="U128" s="33"/>
      <c r="V128" s="33"/>
      <c r="W128" s="33"/>
      <c r="X128" s="33"/>
      <c r="Y128" s="33"/>
      <c r="Z128" s="33">
        <v>1486</v>
      </c>
      <c r="AA128" s="33">
        <v>302</v>
      </c>
      <c r="AB128" s="33"/>
      <c r="AC128" s="33"/>
      <c r="AD128" s="33" t="s">
        <v>156</v>
      </c>
      <c r="AE128" s="101"/>
    </row>
    <row r="129" spans="1:31" s="89" customFormat="1" ht="13.5">
      <c r="A129" s="32">
        <v>121</v>
      </c>
      <c r="B129" s="31" t="s">
        <v>1263</v>
      </c>
      <c r="C129" s="32" t="s">
        <v>610</v>
      </c>
      <c r="D129" s="32" t="s">
        <v>1250</v>
      </c>
      <c r="E129" s="32" t="s">
        <v>38</v>
      </c>
      <c r="F129" s="32" t="s">
        <v>69</v>
      </c>
      <c r="G129" s="32">
        <v>1.35</v>
      </c>
      <c r="H129" s="32"/>
      <c r="I129" s="32"/>
      <c r="J129" s="102">
        <v>135</v>
      </c>
      <c r="K129" s="82">
        <v>27</v>
      </c>
      <c r="L129" s="33">
        <f t="shared" si="1"/>
        <v>108</v>
      </c>
      <c r="M129" s="33" t="s">
        <v>40</v>
      </c>
      <c r="N129" s="105">
        <v>384</v>
      </c>
      <c r="O129" s="106">
        <v>1524</v>
      </c>
      <c r="P129" s="105">
        <v>81</v>
      </c>
      <c r="Q129" s="33">
        <v>295</v>
      </c>
      <c r="R129" s="33"/>
      <c r="S129" s="33"/>
      <c r="T129" s="33"/>
      <c r="U129" s="33"/>
      <c r="V129" s="33"/>
      <c r="W129" s="33"/>
      <c r="X129" s="33"/>
      <c r="Y129" s="33"/>
      <c r="Z129" s="33">
        <v>1524</v>
      </c>
      <c r="AA129" s="33">
        <v>295</v>
      </c>
      <c r="AB129" s="33"/>
      <c r="AC129" s="33"/>
      <c r="AD129" s="33" t="s">
        <v>156</v>
      </c>
      <c r="AE129" s="101"/>
    </row>
    <row r="130" spans="1:31" s="89" customFormat="1" ht="13.5">
      <c r="A130" s="32">
        <v>122</v>
      </c>
      <c r="B130" s="31" t="s">
        <v>1264</v>
      </c>
      <c r="C130" s="32" t="s">
        <v>610</v>
      </c>
      <c r="D130" s="32" t="s">
        <v>1250</v>
      </c>
      <c r="E130" s="32" t="s">
        <v>38</v>
      </c>
      <c r="F130" s="32" t="s">
        <v>349</v>
      </c>
      <c r="G130" s="32">
        <v>4900</v>
      </c>
      <c r="H130" s="32"/>
      <c r="I130" s="32"/>
      <c r="J130" s="102">
        <v>32.9</v>
      </c>
      <c r="K130" s="82">
        <v>32.9</v>
      </c>
      <c r="L130" s="33">
        <f t="shared" si="1"/>
        <v>0</v>
      </c>
      <c r="M130" s="33" t="s">
        <v>40</v>
      </c>
      <c r="N130" s="105">
        <v>384</v>
      </c>
      <c r="O130" s="106">
        <v>1524</v>
      </c>
      <c r="P130" s="105">
        <v>81</v>
      </c>
      <c r="Q130" s="33">
        <v>295</v>
      </c>
      <c r="R130" s="33"/>
      <c r="S130" s="33"/>
      <c r="T130" s="33"/>
      <c r="U130" s="33"/>
      <c r="V130" s="33"/>
      <c r="W130" s="33"/>
      <c r="X130" s="33"/>
      <c r="Y130" s="33"/>
      <c r="Z130" s="33">
        <v>1524</v>
      </c>
      <c r="AA130" s="33">
        <v>295</v>
      </c>
      <c r="AB130" s="33"/>
      <c r="AC130" s="33"/>
      <c r="AD130" s="33" t="s">
        <v>156</v>
      </c>
      <c r="AE130" s="101"/>
    </row>
    <row r="131" spans="1:31" s="89" customFormat="1" ht="13.5">
      <c r="A131" s="32">
        <v>123</v>
      </c>
      <c r="B131" s="31" t="s">
        <v>1265</v>
      </c>
      <c r="C131" s="32" t="s">
        <v>610</v>
      </c>
      <c r="D131" s="32" t="s">
        <v>1252</v>
      </c>
      <c r="E131" s="32" t="s">
        <v>38</v>
      </c>
      <c r="F131" s="32" t="s">
        <v>349</v>
      </c>
      <c r="G131" s="32">
        <v>800</v>
      </c>
      <c r="H131" s="32"/>
      <c r="I131" s="32"/>
      <c r="J131" s="102">
        <v>5.6</v>
      </c>
      <c r="K131" s="82">
        <v>5.6</v>
      </c>
      <c r="L131" s="33">
        <f t="shared" si="1"/>
        <v>0</v>
      </c>
      <c r="M131" s="33" t="s">
        <v>40</v>
      </c>
      <c r="N131" s="105">
        <v>396</v>
      </c>
      <c r="O131" s="106">
        <v>1486</v>
      </c>
      <c r="P131" s="105">
        <v>73</v>
      </c>
      <c r="Q131" s="33">
        <v>302</v>
      </c>
      <c r="R131" s="33"/>
      <c r="S131" s="33"/>
      <c r="T131" s="33"/>
      <c r="U131" s="33"/>
      <c r="V131" s="33"/>
      <c r="W131" s="33"/>
      <c r="X131" s="33"/>
      <c r="Y131" s="33"/>
      <c r="Z131" s="33">
        <v>350</v>
      </c>
      <c r="AA131" s="33">
        <v>246</v>
      </c>
      <c r="AB131" s="33"/>
      <c r="AC131" s="33"/>
      <c r="AD131" s="33" t="s">
        <v>156</v>
      </c>
      <c r="AE131" s="101"/>
    </row>
    <row r="132" spans="1:31" s="89" customFormat="1" ht="13.5">
      <c r="A132" s="32">
        <v>124</v>
      </c>
      <c r="B132" s="31" t="s">
        <v>1266</v>
      </c>
      <c r="C132" s="32" t="s">
        <v>610</v>
      </c>
      <c r="D132" s="32" t="s">
        <v>1250</v>
      </c>
      <c r="E132" s="32" t="s">
        <v>38</v>
      </c>
      <c r="F132" s="32" t="s">
        <v>69</v>
      </c>
      <c r="G132" s="32">
        <v>0.35</v>
      </c>
      <c r="H132" s="32"/>
      <c r="I132" s="32"/>
      <c r="J132" s="102">
        <v>2.45</v>
      </c>
      <c r="K132" s="82">
        <v>2.05</v>
      </c>
      <c r="L132" s="33">
        <f t="shared" si="1"/>
        <v>0.40000000000000036</v>
      </c>
      <c r="M132" s="33" t="s">
        <v>40</v>
      </c>
      <c r="N132" s="105">
        <v>384</v>
      </c>
      <c r="O132" s="106">
        <v>1524</v>
      </c>
      <c r="P132" s="105">
        <v>81</v>
      </c>
      <c r="Q132" s="33">
        <v>295</v>
      </c>
      <c r="R132" s="33"/>
      <c r="S132" s="33"/>
      <c r="T132" s="33"/>
      <c r="U132" s="33"/>
      <c r="V132" s="33"/>
      <c r="W132" s="33"/>
      <c r="X132" s="33">
        <v>1524</v>
      </c>
      <c r="Y132" s="33">
        <v>295</v>
      </c>
      <c r="Z132" s="33"/>
      <c r="AA132" s="33"/>
      <c r="AB132" s="33"/>
      <c r="AC132" s="33"/>
      <c r="AD132" s="33" t="s">
        <v>156</v>
      </c>
      <c r="AE132" s="101"/>
    </row>
    <row r="133" spans="1:31" s="89" customFormat="1" ht="13.5">
      <c r="A133" s="32">
        <v>125</v>
      </c>
      <c r="B133" s="31" t="s">
        <v>1267</v>
      </c>
      <c r="C133" s="32" t="s">
        <v>610</v>
      </c>
      <c r="D133" s="32" t="s">
        <v>1252</v>
      </c>
      <c r="E133" s="32" t="s">
        <v>38</v>
      </c>
      <c r="F133" s="32" t="s">
        <v>198</v>
      </c>
      <c r="G133" s="32">
        <v>2</v>
      </c>
      <c r="H133" s="32"/>
      <c r="I133" s="32"/>
      <c r="J133" s="102">
        <v>5</v>
      </c>
      <c r="K133" s="82">
        <v>5</v>
      </c>
      <c r="L133" s="33">
        <f t="shared" si="1"/>
        <v>0</v>
      </c>
      <c r="M133" s="33" t="s">
        <v>40</v>
      </c>
      <c r="N133" s="105">
        <v>396</v>
      </c>
      <c r="O133" s="106">
        <v>1486</v>
      </c>
      <c r="P133" s="105">
        <v>73</v>
      </c>
      <c r="Q133" s="33">
        <v>302</v>
      </c>
      <c r="R133" s="33"/>
      <c r="S133" s="33"/>
      <c r="T133" s="33"/>
      <c r="U133" s="33"/>
      <c r="V133" s="33"/>
      <c r="W133" s="33"/>
      <c r="X133" s="33">
        <v>876</v>
      </c>
      <c r="Y133" s="33">
        <v>145</v>
      </c>
      <c r="Z133" s="33"/>
      <c r="AA133" s="33"/>
      <c r="AB133" s="33"/>
      <c r="AC133" s="33"/>
      <c r="AD133" s="33" t="s">
        <v>156</v>
      </c>
      <c r="AE133" s="101"/>
    </row>
    <row r="134" spans="1:31" s="89" customFormat="1" ht="13.5">
      <c r="A134" s="32">
        <v>126</v>
      </c>
      <c r="B134" s="31" t="s">
        <v>1268</v>
      </c>
      <c r="C134" s="32" t="s">
        <v>610</v>
      </c>
      <c r="D134" s="32" t="s">
        <v>1250</v>
      </c>
      <c r="E134" s="32" t="s">
        <v>38</v>
      </c>
      <c r="F134" s="32" t="s">
        <v>198</v>
      </c>
      <c r="G134" s="32">
        <v>2</v>
      </c>
      <c r="H134" s="32"/>
      <c r="I134" s="32"/>
      <c r="J134" s="102">
        <v>7</v>
      </c>
      <c r="K134" s="82">
        <v>3.2</v>
      </c>
      <c r="L134" s="33">
        <f t="shared" si="1"/>
        <v>3.8</v>
      </c>
      <c r="M134" s="33" t="s">
        <v>40</v>
      </c>
      <c r="N134" s="105">
        <v>384</v>
      </c>
      <c r="O134" s="106">
        <v>1524</v>
      </c>
      <c r="P134" s="105">
        <v>81</v>
      </c>
      <c r="Q134" s="33">
        <v>295</v>
      </c>
      <c r="R134" s="33"/>
      <c r="S134" s="33"/>
      <c r="T134" s="33"/>
      <c r="U134" s="33"/>
      <c r="V134" s="33"/>
      <c r="W134" s="33"/>
      <c r="X134" s="33">
        <v>655</v>
      </c>
      <c r="Y134" s="33">
        <v>120</v>
      </c>
      <c r="Z134" s="33"/>
      <c r="AA134" s="33"/>
      <c r="AB134" s="33"/>
      <c r="AC134" s="33"/>
      <c r="AD134" s="33" t="s">
        <v>156</v>
      </c>
      <c r="AE134" s="101"/>
    </row>
    <row r="135" spans="1:31" s="89" customFormat="1" ht="13.5">
      <c r="A135" s="32">
        <v>127</v>
      </c>
      <c r="B135" s="31" t="s">
        <v>1269</v>
      </c>
      <c r="C135" s="32" t="s">
        <v>610</v>
      </c>
      <c r="D135" s="32" t="s">
        <v>1250</v>
      </c>
      <c r="E135" s="32" t="s">
        <v>38</v>
      </c>
      <c r="F135" s="32" t="s">
        <v>39</v>
      </c>
      <c r="G135" s="32">
        <v>295</v>
      </c>
      <c r="H135" s="32"/>
      <c r="I135" s="32"/>
      <c r="J135" s="102">
        <v>5</v>
      </c>
      <c r="K135" s="82">
        <v>5</v>
      </c>
      <c r="L135" s="33">
        <f t="shared" si="1"/>
        <v>0</v>
      </c>
      <c r="M135" s="33" t="s">
        <v>40</v>
      </c>
      <c r="N135" s="105">
        <v>384</v>
      </c>
      <c r="O135" s="106">
        <v>1524</v>
      </c>
      <c r="P135" s="105">
        <v>81</v>
      </c>
      <c r="Q135" s="33">
        <v>295</v>
      </c>
      <c r="R135" s="33">
        <v>10</v>
      </c>
      <c r="S135" s="33"/>
      <c r="T135" s="33"/>
      <c r="U135" s="33"/>
      <c r="V135" s="33"/>
      <c r="W135" s="33"/>
      <c r="X135" s="33"/>
      <c r="Y135" s="33"/>
      <c r="Z135" s="33"/>
      <c r="AA135" s="33"/>
      <c r="AB135" s="33"/>
      <c r="AC135" s="33"/>
      <c r="AD135" s="33" t="s">
        <v>156</v>
      </c>
      <c r="AE135" s="101"/>
    </row>
    <row r="136" spans="1:31" s="89" customFormat="1" ht="13.5">
      <c r="A136" s="32">
        <v>128</v>
      </c>
      <c r="B136" s="31" t="s">
        <v>1270</v>
      </c>
      <c r="C136" s="32" t="s">
        <v>610</v>
      </c>
      <c r="D136" s="32" t="s">
        <v>1252</v>
      </c>
      <c r="E136" s="32" t="s">
        <v>38</v>
      </c>
      <c r="F136" s="32" t="s">
        <v>39</v>
      </c>
      <c r="G136" s="32">
        <v>295</v>
      </c>
      <c r="H136" s="32"/>
      <c r="I136" s="32"/>
      <c r="J136" s="102">
        <v>5</v>
      </c>
      <c r="K136" s="82">
        <v>5</v>
      </c>
      <c r="L136" s="33">
        <f t="shared" si="1"/>
        <v>0</v>
      </c>
      <c r="M136" s="33" t="s">
        <v>40</v>
      </c>
      <c r="N136" s="105">
        <v>396</v>
      </c>
      <c r="O136" s="106">
        <v>1486</v>
      </c>
      <c r="P136" s="105">
        <v>73</v>
      </c>
      <c r="Q136" s="33">
        <v>302</v>
      </c>
      <c r="R136" s="33">
        <v>10</v>
      </c>
      <c r="S136" s="33"/>
      <c r="T136" s="33"/>
      <c r="U136" s="33"/>
      <c r="V136" s="33"/>
      <c r="W136" s="33"/>
      <c r="X136" s="33"/>
      <c r="Y136" s="33"/>
      <c r="Z136" s="33"/>
      <c r="AA136" s="33"/>
      <c r="AB136" s="33"/>
      <c r="AC136" s="33"/>
      <c r="AD136" s="33" t="s">
        <v>156</v>
      </c>
      <c r="AE136" s="101"/>
    </row>
    <row r="137" spans="1:31" s="89" customFormat="1" ht="13.5">
      <c r="A137" s="32">
        <v>129</v>
      </c>
      <c r="B137" s="104" t="s">
        <v>1271</v>
      </c>
      <c r="C137" s="30" t="s">
        <v>136</v>
      </c>
      <c r="D137" s="30" t="s">
        <v>136</v>
      </c>
      <c r="E137" s="32" t="s">
        <v>38</v>
      </c>
      <c r="F137" s="32" t="s">
        <v>58</v>
      </c>
      <c r="G137" s="32">
        <v>405</v>
      </c>
      <c r="H137" s="33"/>
      <c r="I137" s="33"/>
      <c r="J137" s="102">
        <v>31.6</v>
      </c>
      <c r="K137" s="82">
        <v>31.6</v>
      </c>
      <c r="L137" s="33">
        <f aca="true" t="shared" si="2" ref="L137:L200">J137-K137</f>
        <v>0</v>
      </c>
      <c r="M137" s="33" t="s">
        <v>40</v>
      </c>
      <c r="N137" s="33">
        <v>405</v>
      </c>
      <c r="O137" s="33">
        <v>715</v>
      </c>
      <c r="P137" s="33">
        <v>405</v>
      </c>
      <c r="Q137" s="33">
        <v>715</v>
      </c>
      <c r="R137" s="33">
        <v>400</v>
      </c>
      <c r="S137" s="33"/>
      <c r="T137" s="33"/>
      <c r="U137" s="33"/>
      <c r="V137" s="33"/>
      <c r="W137" s="33"/>
      <c r="X137" s="33"/>
      <c r="Y137" s="33"/>
      <c r="Z137" s="33"/>
      <c r="AA137" s="33"/>
      <c r="AB137" s="33"/>
      <c r="AC137" s="33"/>
      <c r="AD137" s="33" t="s">
        <v>41</v>
      </c>
      <c r="AE137" s="101"/>
    </row>
    <row r="138" spans="1:31" s="89" customFormat="1" ht="13.5">
      <c r="A138" s="32">
        <v>130</v>
      </c>
      <c r="B138" s="104" t="s">
        <v>1272</v>
      </c>
      <c r="C138" s="30" t="s">
        <v>136</v>
      </c>
      <c r="D138" s="30" t="s">
        <v>136</v>
      </c>
      <c r="E138" s="32" t="s">
        <v>38</v>
      </c>
      <c r="F138" s="32" t="s">
        <v>58</v>
      </c>
      <c r="G138" s="32">
        <v>27</v>
      </c>
      <c r="H138" s="33"/>
      <c r="I138" s="33"/>
      <c r="J138" s="102">
        <v>0.88</v>
      </c>
      <c r="K138" s="82">
        <v>0.88</v>
      </c>
      <c r="L138" s="33">
        <f t="shared" si="2"/>
        <v>0</v>
      </c>
      <c r="M138" s="33" t="s">
        <v>40</v>
      </c>
      <c r="N138" s="33">
        <v>27</v>
      </c>
      <c r="O138" s="33">
        <v>46</v>
      </c>
      <c r="P138" s="33">
        <v>27</v>
      </c>
      <c r="Q138" s="33">
        <v>46</v>
      </c>
      <c r="R138" s="33">
        <v>200</v>
      </c>
      <c r="S138" s="33"/>
      <c r="T138" s="33"/>
      <c r="U138" s="33"/>
      <c r="V138" s="33"/>
      <c r="W138" s="33"/>
      <c r="X138" s="33"/>
      <c r="Y138" s="33"/>
      <c r="Z138" s="33"/>
      <c r="AA138" s="33"/>
      <c r="AB138" s="33"/>
      <c r="AC138" s="33"/>
      <c r="AD138" s="33" t="s">
        <v>41</v>
      </c>
      <c r="AE138" s="101"/>
    </row>
    <row r="139" spans="1:31" s="89" customFormat="1" ht="13.5">
      <c r="A139" s="32">
        <v>131</v>
      </c>
      <c r="B139" s="31" t="s">
        <v>1273</v>
      </c>
      <c r="C139" s="30" t="s">
        <v>136</v>
      </c>
      <c r="D139" s="30" t="s">
        <v>136</v>
      </c>
      <c r="E139" s="32" t="s">
        <v>38</v>
      </c>
      <c r="F139" s="32" t="s">
        <v>58</v>
      </c>
      <c r="G139" s="32">
        <v>27</v>
      </c>
      <c r="H139" s="33"/>
      <c r="I139" s="33"/>
      <c r="J139" s="102">
        <v>15</v>
      </c>
      <c r="K139" s="82">
        <v>15</v>
      </c>
      <c r="L139" s="33">
        <f t="shared" si="2"/>
        <v>0</v>
      </c>
      <c r="M139" s="33" t="s">
        <v>40</v>
      </c>
      <c r="N139" s="33">
        <v>27</v>
      </c>
      <c r="O139" s="33">
        <v>46</v>
      </c>
      <c r="P139" s="33">
        <v>27</v>
      </c>
      <c r="Q139" s="33">
        <v>46</v>
      </c>
      <c r="R139" s="33">
        <v>500</v>
      </c>
      <c r="S139" s="33"/>
      <c r="T139" s="33"/>
      <c r="U139" s="33"/>
      <c r="V139" s="33"/>
      <c r="W139" s="33"/>
      <c r="X139" s="33"/>
      <c r="Y139" s="33"/>
      <c r="Z139" s="33"/>
      <c r="AA139" s="33"/>
      <c r="AB139" s="33"/>
      <c r="AC139" s="33"/>
      <c r="AD139" s="33" t="s">
        <v>67</v>
      </c>
      <c r="AE139" s="101"/>
    </row>
    <row r="140" spans="1:31" s="89" customFormat="1" ht="13.5">
      <c r="A140" s="32">
        <v>132</v>
      </c>
      <c r="B140" s="31" t="s">
        <v>1274</v>
      </c>
      <c r="C140" s="30" t="s">
        <v>136</v>
      </c>
      <c r="D140" s="30" t="s">
        <v>136</v>
      </c>
      <c r="E140" s="32" t="s">
        <v>38</v>
      </c>
      <c r="F140" s="32" t="s">
        <v>58</v>
      </c>
      <c r="G140" s="32">
        <v>185</v>
      </c>
      <c r="H140" s="33"/>
      <c r="I140" s="33"/>
      <c r="J140" s="68">
        <v>37</v>
      </c>
      <c r="K140" s="82">
        <v>37</v>
      </c>
      <c r="L140" s="33">
        <f t="shared" si="2"/>
        <v>0</v>
      </c>
      <c r="M140" s="33" t="s">
        <v>40</v>
      </c>
      <c r="N140" s="33">
        <v>185</v>
      </c>
      <c r="O140" s="33">
        <v>395</v>
      </c>
      <c r="P140" s="33">
        <v>185</v>
      </c>
      <c r="Q140" s="33">
        <v>395</v>
      </c>
      <c r="R140" s="33"/>
      <c r="S140" s="33"/>
      <c r="T140" s="33"/>
      <c r="U140" s="33"/>
      <c r="V140" s="33"/>
      <c r="W140" s="33"/>
      <c r="X140" s="33"/>
      <c r="Y140" s="33"/>
      <c r="Z140" s="33">
        <v>195</v>
      </c>
      <c r="AA140" s="33">
        <v>195</v>
      </c>
      <c r="AB140" s="33">
        <v>125</v>
      </c>
      <c r="AC140" s="33">
        <v>125</v>
      </c>
      <c r="AD140" s="33" t="s">
        <v>41</v>
      </c>
      <c r="AE140" s="101"/>
    </row>
    <row r="141" spans="1:31" s="89" customFormat="1" ht="13.5">
      <c r="A141" s="32">
        <v>133</v>
      </c>
      <c r="B141" s="31" t="s">
        <v>1275</v>
      </c>
      <c r="C141" s="30" t="s">
        <v>136</v>
      </c>
      <c r="D141" s="30" t="s">
        <v>136</v>
      </c>
      <c r="E141" s="32" t="s">
        <v>38</v>
      </c>
      <c r="F141" s="32" t="s">
        <v>58</v>
      </c>
      <c r="G141" s="32">
        <v>91</v>
      </c>
      <c r="H141" s="32"/>
      <c r="I141" s="32"/>
      <c r="J141" s="68">
        <v>18.2</v>
      </c>
      <c r="K141" s="82">
        <v>18.2</v>
      </c>
      <c r="L141" s="33">
        <f t="shared" si="2"/>
        <v>0</v>
      </c>
      <c r="M141" s="33" t="s">
        <v>40</v>
      </c>
      <c r="N141" s="33">
        <v>91</v>
      </c>
      <c r="O141" s="33">
        <v>182</v>
      </c>
      <c r="P141" s="33">
        <v>91</v>
      </c>
      <c r="Q141" s="33">
        <v>182</v>
      </c>
      <c r="R141" s="33"/>
      <c r="S141" s="33"/>
      <c r="T141" s="33"/>
      <c r="U141" s="33"/>
      <c r="V141" s="33"/>
      <c r="W141" s="33"/>
      <c r="X141" s="33"/>
      <c r="Y141" s="33"/>
      <c r="Z141" s="33">
        <v>122</v>
      </c>
      <c r="AA141" s="33">
        <v>165</v>
      </c>
      <c r="AB141" s="33">
        <v>78</v>
      </c>
      <c r="AC141" s="33">
        <v>78</v>
      </c>
      <c r="AD141" s="33" t="s">
        <v>41</v>
      </c>
      <c r="AE141" s="101"/>
    </row>
    <row r="142" spans="1:31" s="89" customFormat="1" ht="22.5">
      <c r="A142" s="32">
        <v>134</v>
      </c>
      <c r="B142" s="31" t="s">
        <v>1276</v>
      </c>
      <c r="C142" s="30" t="s">
        <v>130</v>
      </c>
      <c r="D142" s="30" t="s">
        <v>131</v>
      </c>
      <c r="E142" s="32" t="s">
        <v>38</v>
      </c>
      <c r="F142" s="32" t="s">
        <v>1277</v>
      </c>
      <c r="G142" s="107" t="s">
        <v>1278</v>
      </c>
      <c r="H142" s="32"/>
      <c r="I142" s="32"/>
      <c r="J142" s="102">
        <v>24.08</v>
      </c>
      <c r="K142" s="82">
        <v>24.08</v>
      </c>
      <c r="L142" s="33">
        <f t="shared" si="2"/>
        <v>0</v>
      </c>
      <c r="M142" s="33" t="s">
        <v>40</v>
      </c>
      <c r="N142" s="33">
        <v>295</v>
      </c>
      <c r="O142" s="33">
        <v>561</v>
      </c>
      <c r="P142" s="33">
        <v>295</v>
      </c>
      <c r="Q142" s="33">
        <v>561</v>
      </c>
      <c r="R142" s="33">
        <v>260</v>
      </c>
      <c r="S142" s="33"/>
      <c r="T142" s="33"/>
      <c r="U142" s="33"/>
      <c r="V142" s="33"/>
      <c r="W142" s="33"/>
      <c r="X142" s="33"/>
      <c r="Y142" s="33"/>
      <c r="Z142" s="33"/>
      <c r="AA142" s="33"/>
      <c r="AB142" s="33"/>
      <c r="AC142" s="33"/>
      <c r="AD142" s="33" t="s">
        <v>67</v>
      </c>
      <c r="AE142" s="101"/>
    </row>
    <row r="143" spans="1:31" s="89" customFormat="1" ht="22.5">
      <c r="A143" s="32">
        <v>135</v>
      </c>
      <c r="B143" s="31" t="s">
        <v>1279</v>
      </c>
      <c r="C143" s="30" t="s">
        <v>130</v>
      </c>
      <c r="D143" s="30" t="s">
        <v>131</v>
      </c>
      <c r="E143" s="32" t="s">
        <v>38</v>
      </c>
      <c r="F143" s="32" t="s">
        <v>1277</v>
      </c>
      <c r="G143" s="107" t="s">
        <v>1280</v>
      </c>
      <c r="H143" s="33"/>
      <c r="I143" s="33"/>
      <c r="J143" s="102">
        <v>7.6</v>
      </c>
      <c r="K143" s="82">
        <v>7.6</v>
      </c>
      <c r="L143" s="33">
        <f t="shared" si="2"/>
        <v>0</v>
      </c>
      <c r="M143" s="33" t="s">
        <v>40</v>
      </c>
      <c r="N143" s="33">
        <v>196</v>
      </c>
      <c r="O143" s="33">
        <v>364</v>
      </c>
      <c r="P143" s="33">
        <v>196</v>
      </c>
      <c r="Q143" s="33">
        <v>364</v>
      </c>
      <c r="R143" s="33">
        <v>100</v>
      </c>
      <c r="S143" s="33"/>
      <c r="T143" s="33"/>
      <c r="U143" s="33"/>
      <c r="V143" s="33"/>
      <c r="W143" s="33"/>
      <c r="X143" s="33"/>
      <c r="Y143" s="33"/>
      <c r="Z143" s="33"/>
      <c r="AA143" s="33"/>
      <c r="AB143" s="33"/>
      <c r="AC143" s="33"/>
      <c r="AD143" s="33" t="s">
        <v>67</v>
      </c>
      <c r="AE143" s="101"/>
    </row>
    <row r="144" spans="1:31" s="89" customFormat="1" ht="13.5">
      <c r="A144" s="32">
        <v>136</v>
      </c>
      <c r="B144" s="31" t="s">
        <v>1281</v>
      </c>
      <c r="C144" s="30" t="s">
        <v>130</v>
      </c>
      <c r="D144" s="30" t="s">
        <v>131</v>
      </c>
      <c r="E144" s="32" t="s">
        <v>38</v>
      </c>
      <c r="F144" s="32" t="s">
        <v>58</v>
      </c>
      <c r="G144" s="32">
        <v>30</v>
      </c>
      <c r="H144" s="33"/>
      <c r="I144" s="33"/>
      <c r="J144" s="102">
        <v>15</v>
      </c>
      <c r="K144" s="82">
        <v>15</v>
      </c>
      <c r="L144" s="33">
        <f t="shared" si="2"/>
        <v>0</v>
      </c>
      <c r="M144" s="33" t="s">
        <v>40</v>
      </c>
      <c r="N144" s="33">
        <v>30</v>
      </c>
      <c r="O144" s="33">
        <v>63</v>
      </c>
      <c r="P144" s="33">
        <v>30</v>
      </c>
      <c r="Q144" s="33">
        <v>63</v>
      </c>
      <c r="R144" s="33">
        <v>210</v>
      </c>
      <c r="S144" s="33"/>
      <c r="T144" s="33"/>
      <c r="U144" s="33"/>
      <c r="V144" s="33"/>
      <c r="W144" s="33"/>
      <c r="X144" s="33"/>
      <c r="Y144" s="33"/>
      <c r="Z144" s="33"/>
      <c r="AA144" s="33"/>
      <c r="AB144" s="33"/>
      <c r="AC144" s="33"/>
      <c r="AD144" s="33" t="s">
        <v>67</v>
      </c>
      <c r="AE144" s="101"/>
    </row>
    <row r="145" spans="1:31" s="89" customFormat="1" ht="13.5">
      <c r="A145" s="32">
        <v>137</v>
      </c>
      <c r="B145" s="96" t="s">
        <v>1282</v>
      </c>
      <c r="C145" s="30" t="s">
        <v>130</v>
      </c>
      <c r="D145" s="30"/>
      <c r="E145" s="32"/>
      <c r="F145" s="32"/>
      <c r="G145" s="32"/>
      <c r="H145" s="33"/>
      <c r="I145" s="33"/>
      <c r="J145" s="68">
        <v>44</v>
      </c>
      <c r="K145" s="82">
        <v>44</v>
      </c>
      <c r="L145" s="33">
        <f t="shared" si="2"/>
        <v>0</v>
      </c>
      <c r="M145" s="33"/>
      <c r="N145" s="33"/>
      <c r="O145" s="33"/>
      <c r="P145" s="33"/>
      <c r="Q145" s="33"/>
      <c r="R145" s="33"/>
      <c r="S145" s="33"/>
      <c r="T145" s="33"/>
      <c r="U145" s="33"/>
      <c r="V145" s="33"/>
      <c r="W145" s="33"/>
      <c r="X145" s="33"/>
      <c r="Y145" s="33"/>
      <c r="Z145" s="33"/>
      <c r="AA145" s="33"/>
      <c r="AB145" s="33"/>
      <c r="AC145" s="33"/>
      <c r="AD145" s="33"/>
      <c r="AE145" s="101"/>
    </row>
    <row r="146" spans="1:31" s="89" customFormat="1" ht="13.5">
      <c r="A146" s="32">
        <v>138</v>
      </c>
      <c r="B146" s="96" t="s">
        <v>1283</v>
      </c>
      <c r="C146" s="30" t="s">
        <v>130</v>
      </c>
      <c r="D146" s="30" t="s">
        <v>131</v>
      </c>
      <c r="E146" s="32" t="s">
        <v>38</v>
      </c>
      <c r="F146" s="32" t="s">
        <v>58</v>
      </c>
      <c r="G146" s="32">
        <v>182</v>
      </c>
      <c r="H146" s="33"/>
      <c r="I146" s="33"/>
      <c r="J146" s="68">
        <v>18.2</v>
      </c>
      <c r="K146" s="82">
        <v>18.2</v>
      </c>
      <c r="L146" s="33">
        <f t="shared" si="2"/>
        <v>0</v>
      </c>
      <c r="M146" s="33" t="s">
        <v>40</v>
      </c>
      <c r="N146" s="33">
        <v>182</v>
      </c>
      <c r="O146" s="33">
        <v>360</v>
      </c>
      <c r="P146" s="33">
        <v>182</v>
      </c>
      <c r="Q146" s="33">
        <v>360</v>
      </c>
      <c r="R146" s="33"/>
      <c r="S146" s="33"/>
      <c r="T146" s="33"/>
      <c r="U146" s="33"/>
      <c r="V146" s="33"/>
      <c r="W146" s="33"/>
      <c r="X146" s="33"/>
      <c r="Y146" s="33"/>
      <c r="Z146" s="33"/>
      <c r="AA146" s="33"/>
      <c r="AB146" s="33">
        <v>182</v>
      </c>
      <c r="AC146" s="33">
        <v>182</v>
      </c>
      <c r="AD146" s="33" t="s">
        <v>67</v>
      </c>
      <c r="AE146" s="101"/>
    </row>
    <row r="147" spans="1:31" s="89" customFormat="1" ht="13.5">
      <c r="A147" s="32">
        <v>139</v>
      </c>
      <c r="B147" s="78" t="s">
        <v>1284</v>
      </c>
      <c r="C147" s="32" t="s">
        <v>1071</v>
      </c>
      <c r="D147" s="32" t="s">
        <v>131</v>
      </c>
      <c r="E147" s="32" t="s">
        <v>38</v>
      </c>
      <c r="F147" s="32" t="s">
        <v>58</v>
      </c>
      <c r="G147" s="33">
        <v>248</v>
      </c>
      <c r="H147" s="32"/>
      <c r="I147" s="32"/>
      <c r="J147" s="82">
        <v>14.5</v>
      </c>
      <c r="K147" s="82">
        <v>14.5</v>
      </c>
      <c r="L147" s="33">
        <f t="shared" si="2"/>
        <v>0</v>
      </c>
      <c r="M147" s="33" t="s">
        <v>40</v>
      </c>
      <c r="N147" s="33">
        <v>248</v>
      </c>
      <c r="O147" s="33">
        <v>660</v>
      </c>
      <c r="P147" s="33">
        <v>248</v>
      </c>
      <c r="Q147" s="33">
        <v>660</v>
      </c>
      <c r="R147" s="33">
        <v>200</v>
      </c>
      <c r="S147" s="33"/>
      <c r="T147" s="33"/>
      <c r="U147" s="33"/>
      <c r="V147" s="33"/>
      <c r="W147" s="33"/>
      <c r="X147" s="33"/>
      <c r="Y147" s="33"/>
      <c r="Z147" s="33"/>
      <c r="AA147" s="33"/>
      <c r="AB147" s="33"/>
      <c r="AC147" s="33"/>
      <c r="AD147" s="33" t="s">
        <v>1285</v>
      </c>
      <c r="AE147" s="101"/>
    </row>
    <row r="148" spans="1:31" s="89" customFormat="1" ht="13.5">
      <c r="A148" s="32">
        <v>140</v>
      </c>
      <c r="B148" s="78" t="s">
        <v>1286</v>
      </c>
      <c r="C148" s="32" t="s">
        <v>1071</v>
      </c>
      <c r="D148" s="32" t="s">
        <v>131</v>
      </c>
      <c r="E148" s="32" t="s">
        <v>38</v>
      </c>
      <c r="F148" s="32" t="s">
        <v>58</v>
      </c>
      <c r="G148" s="33">
        <v>170</v>
      </c>
      <c r="H148" s="32"/>
      <c r="I148" s="32"/>
      <c r="J148" s="82">
        <v>17.84</v>
      </c>
      <c r="K148" s="82">
        <v>17.84</v>
      </c>
      <c r="L148" s="33">
        <f t="shared" si="2"/>
        <v>0</v>
      </c>
      <c r="M148" s="33" t="s">
        <v>40</v>
      </c>
      <c r="N148" s="33">
        <v>170</v>
      </c>
      <c r="O148" s="33">
        <v>433</v>
      </c>
      <c r="P148" s="33">
        <v>170</v>
      </c>
      <c r="Q148" s="33">
        <v>433</v>
      </c>
      <c r="R148" s="33">
        <v>200</v>
      </c>
      <c r="S148" s="33"/>
      <c r="T148" s="33"/>
      <c r="U148" s="33"/>
      <c r="V148" s="33"/>
      <c r="W148" s="33"/>
      <c r="X148" s="33"/>
      <c r="Y148" s="33"/>
      <c r="Z148" s="33"/>
      <c r="AA148" s="33"/>
      <c r="AB148" s="33"/>
      <c r="AC148" s="33"/>
      <c r="AD148" s="33" t="s">
        <v>1285</v>
      </c>
      <c r="AE148" s="101"/>
    </row>
    <row r="149" spans="1:31" s="89" customFormat="1" ht="13.5">
      <c r="A149" s="32">
        <v>141</v>
      </c>
      <c r="B149" s="78" t="s">
        <v>1287</v>
      </c>
      <c r="C149" s="32" t="s">
        <v>1071</v>
      </c>
      <c r="D149" s="32" t="s">
        <v>131</v>
      </c>
      <c r="E149" s="32" t="s">
        <v>38</v>
      </c>
      <c r="F149" s="32" t="s">
        <v>58</v>
      </c>
      <c r="G149" s="33">
        <v>230</v>
      </c>
      <c r="H149" s="32"/>
      <c r="I149" s="32"/>
      <c r="J149" s="82">
        <v>15</v>
      </c>
      <c r="K149" s="82">
        <v>15</v>
      </c>
      <c r="L149" s="33">
        <f t="shared" si="2"/>
        <v>0</v>
      </c>
      <c r="M149" s="33" t="s">
        <v>40</v>
      </c>
      <c r="N149" s="33">
        <v>230</v>
      </c>
      <c r="O149" s="33">
        <v>560</v>
      </c>
      <c r="P149" s="33">
        <v>230</v>
      </c>
      <c r="Q149" s="33">
        <v>560</v>
      </c>
      <c r="R149" s="33">
        <v>200</v>
      </c>
      <c r="S149" s="33"/>
      <c r="T149" s="33"/>
      <c r="U149" s="33"/>
      <c r="V149" s="33"/>
      <c r="W149" s="33"/>
      <c r="X149" s="33"/>
      <c r="Y149" s="33"/>
      <c r="Z149" s="33"/>
      <c r="AA149" s="33"/>
      <c r="AB149" s="33"/>
      <c r="AC149" s="33"/>
      <c r="AD149" s="33" t="s">
        <v>1285</v>
      </c>
      <c r="AE149" s="101"/>
    </row>
    <row r="150" spans="1:31" s="89" customFormat="1" ht="13.5">
      <c r="A150" s="32">
        <v>142</v>
      </c>
      <c r="B150" s="81" t="s">
        <v>1288</v>
      </c>
      <c r="C150" s="32" t="s">
        <v>1071</v>
      </c>
      <c r="D150" s="32" t="s">
        <v>131</v>
      </c>
      <c r="E150" s="32" t="s">
        <v>38</v>
      </c>
      <c r="F150" s="32" t="s">
        <v>58</v>
      </c>
      <c r="G150" s="33">
        <v>92</v>
      </c>
      <c r="H150" s="32"/>
      <c r="I150" s="32"/>
      <c r="J150" s="82">
        <v>17</v>
      </c>
      <c r="K150" s="82">
        <v>17</v>
      </c>
      <c r="L150" s="33">
        <f t="shared" si="2"/>
        <v>0</v>
      </c>
      <c r="M150" s="33" t="s">
        <v>40</v>
      </c>
      <c r="N150" s="33">
        <v>92</v>
      </c>
      <c r="O150" s="33">
        <v>282</v>
      </c>
      <c r="P150" s="33">
        <v>92</v>
      </c>
      <c r="Q150" s="33">
        <v>282</v>
      </c>
      <c r="R150" s="33"/>
      <c r="S150" s="33"/>
      <c r="T150" s="33"/>
      <c r="U150" s="33"/>
      <c r="V150" s="33"/>
      <c r="W150" s="33"/>
      <c r="X150" s="33"/>
      <c r="Y150" s="33"/>
      <c r="Z150" s="33"/>
      <c r="AA150" s="33"/>
      <c r="AB150" s="33">
        <v>92</v>
      </c>
      <c r="AC150" s="33">
        <v>282</v>
      </c>
      <c r="AD150" s="33" t="s">
        <v>1285</v>
      </c>
      <c r="AE150" s="101"/>
    </row>
    <row r="151" spans="1:31" s="89" customFormat="1" ht="13.5">
      <c r="A151" s="32">
        <v>143</v>
      </c>
      <c r="B151" s="78" t="s">
        <v>1289</v>
      </c>
      <c r="C151" s="32" t="s">
        <v>908</v>
      </c>
      <c r="D151" s="32"/>
      <c r="E151" s="32" t="s">
        <v>38</v>
      </c>
      <c r="F151" s="32" t="s">
        <v>58</v>
      </c>
      <c r="G151" s="33">
        <v>485</v>
      </c>
      <c r="H151" s="108"/>
      <c r="I151" s="32"/>
      <c r="J151" s="82">
        <v>41.6</v>
      </c>
      <c r="K151" s="82">
        <v>41.6</v>
      </c>
      <c r="L151" s="33">
        <f t="shared" si="2"/>
        <v>0</v>
      </c>
      <c r="M151" s="33" t="s">
        <v>40</v>
      </c>
      <c r="N151" s="33">
        <v>485</v>
      </c>
      <c r="O151" s="33">
        <v>1154</v>
      </c>
      <c r="P151" s="33">
        <v>485</v>
      </c>
      <c r="Q151" s="33">
        <v>1154</v>
      </c>
      <c r="R151" s="33">
        <v>300</v>
      </c>
      <c r="S151" s="33"/>
      <c r="T151" s="33"/>
      <c r="U151" s="33"/>
      <c r="V151" s="33"/>
      <c r="W151" s="33"/>
      <c r="X151" s="33"/>
      <c r="Y151" s="33"/>
      <c r="Z151" s="33"/>
      <c r="AA151" s="33"/>
      <c r="AB151" s="33"/>
      <c r="AC151" s="33"/>
      <c r="AD151" s="33"/>
      <c r="AE151" s="101"/>
    </row>
    <row r="152" spans="1:31" s="89" customFormat="1" ht="13.5">
      <c r="A152" s="32">
        <v>144</v>
      </c>
      <c r="B152" s="78" t="s">
        <v>1290</v>
      </c>
      <c r="C152" s="32" t="s">
        <v>908</v>
      </c>
      <c r="D152" s="32"/>
      <c r="E152" s="32" t="s">
        <v>38</v>
      </c>
      <c r="F152" s="32" t="s">
        <v>58</v>
      </c>
      <c r="G152" s="33">
        <v>485</v>
      </c>
      <c r="H152" s="108"/>
      <c r="I152" s="32"/>
      <c r="J152" s="82">
        <v>4.02</v>
      </c>
      <c r="K152" s="82">
        <v>4.02</v>
      </c>
      <c r="L152" s="33">
        <f t="shared" si="2"/>
        <v>0</v>
      </c>
      <c r="M152" s="33" t="s">
        <v>40</v>
      </c>
      <c r="N152" s="33">
        <v>485</v>
      </c>
      <c r="O152" s="33">
        <v>1154</v>
      </c>
      <c r="P152" s="33">
        <v>485</v>
      </c>
      <c r="Q152" s="33">
        <v>1154</v>
      </c>
      <c r="R152" s="33">
        <v>200</v>
      </c>
      <c r="S152" s="33"/>
      <c r="T152" s="33"/>
      <c r="U152" s="33"/>
      <c r="V152" s="33"/>
      <c r="W152" s="33"/>
      <c r="X152" s="33"/>
      <c r="Y152" s="33"/>
      <c r="Z152" s="33"/>
      <c r="AA152" s="33"/>
      <c r="AB152" s="33"/>
      <c r="AC152" s="33"/>
      <c r="AD152" s="33"/>
      <c r="AE152" s="101"/>
    </row>
    <row r="153" spans="1:31" s="89" customFormat="1" ht="13.5">
      <c r="A153" s="32">
        <v>145</v>
      </c>
      <c r="B153" s="78" t="s">
        <v>1291</v>
      </c>
      <c r="C153" s="32" t="s">
        <v>908</v>
      </c>
      <c r="D153" s="32" t="s">
        <v>911</v>
      </c>
      <c r="E153" s="32" t="s">
        <v>38</v>
      </c>
      <c r="F153" s="32" t="s">
        <v>58</v>
      </c>
      <c r="G153" s="33">
        <v>63</v>
      </c>
      <c r="H153" s="108"/>
      <c r="I153" s="32"/>
      <c r="J153" s="82">
        <v>20</v>
      </c>
      <c r="K153" s="82">
        <v>20</v>
      </c>
      <c r="L153" s="33">
        <f t="shared" si="2"/>
        <v>0</v>
      </c>
      <c r="M153" s="33" t="s">
        <v>40</v>
      </c>
      <c r="N153" s="33">
        <v>63</v>
      </c>
      <c r="O153" s="33">
        <v>167</v>
      </c>
      <c r="P153" s="33">
        <v>63</v>
      </c>
      <c r="Q153" s="33">
        <v>167</v>
      </c>
      <c r="R153" s="33">
        <v>300</v>
      </c>
      <c r="S153" s="33"/>
      <c r="T153" s="33"/>
      <c r="U153" s="33"/>
      <c r="V153" s="33"/>
      <c r="W153" s="33"/>
      <c r="X153" s="33"/>
      <c r="Y153" s="33"/>
      <c r="Z153" s="33"/>
      <c r="AA153" s="33"/>
      <c r="AB153" s="33"/>
      <c r="AC153" s="33"/>
      <c r="AD153" s="33"/>
      <c r="AE153" s="101"/>
    </row>
    <row r="154" spans="1:31" s="89" customFormat="1" ht="13.5">
      <c r="A154" s="32">
        <v>146</v>
      </c>
      <c r="B154" s="81" t="s">
        <v>1292</v>
      </c>
      <c r="C154" s="32" t="s">
        <v>908</v>
      </c>
      <c r="D154" s="32" t="s">
        <v>911</v>
      </c>
      <c r="E154" s="32" t="s">
        <v>38</v>
      </c>
      <c r="F154" s="32" t="s">
        <v>58</v>
      </c>
      <c r="G154" s="33">
        <v>485</v>
      </c>
      <c r="H154" s="108"/>
      <c r="I154" s="32"/>
      <c r="J154" s="82">
        <v>30</v>
      </c>
      <c r="K154" s="82">
        <v>30</v>
      </c>
      <c r="L154" s="33">
        <f t="shared" si="2"/>
        <v>0</v>
      </c>
      <c r="M154" s="33" t="s">
        <v>40</v>
      </c>
      <c r="N154" s="33">
        <v>485</v>
      </c>
      <c r="O154" s="33">
        <v>1154</v>
      </c>
      <c r="P154" s="33">
        <v>485</v>
      </c>
      <c r="Q154" s="33">
        <v>1154</v>
      </c>
      <c r="R154" s="33">
        <v>10</v>
      </c>
      <c r="S154" s="33"/>
      <c r="T154" s="33"/>
      <c r="U154" s="33"/>
      <c r="V154" s="33"/>
      <c r="W154" s="33"/>
      <c r="X154" s="33"/>
      <c r="Y154" s="33"/>
      <c r="Z154" s="33"/>
      <c r="AA154" s="33"/>
      <c r="AB154" s="33"/>
      <c r="AC154" s="33"/>
      <c r="AD154" s="33"/>
      <c r="AE154" s="101"/>
    </row>
    <row r="155" spans="1:31" s="89" customFormat="1" ht="13.5">
      <c r="A155" s="32">
        <v>147</v>
      </c>
      <c r="B155" s="81" t="s">
        <v>1293</v>
      </c>
      <c r="C155" s="32" t="s">
        <v>908</v>
      </c>
      <c r="D155" s="32"/>
      <c r="E155" s="32" t="s">
        <v>38</v>
      </c>
      <c r="F155" s="32" t="s">
        <v>58</v>
      </c>
      <c r="G155" s="33">
        <v>485</v>
      </c>
      <c r="H155" s="108"/>
      <c r="I155" s="32"/>
      <c r="J155" s="82">
        <v>15</v>
      </c>
      <c r="K155" s="82">
        <v>15</v>
      </c>
      <c r="L155" s="33">
        <f t="shared" si="2"/>
        <v>0</v>
      </c>
      <c r="M155" s="33" t="s">
        <v>40</v>
      </c>
      <c r="N155" s="33">
        <v>485</v>
      </c>
      <c r="O155" s="33">
        <v>1154</v>
      </c>
      <c r="P155" s="33">
        <v>485</v>
      </c>
      <c r="Q155" s="33">
        <v>1154</v>
      </c>
      <c r="R155" s="33">
        <v>300</v>
      </c>
      <c r="S155" s="33"/>
      <c r="T155" s="33"/>
      <c r="U155" s="33"/>
      <c r="V155" s="33"/>
      <c r="W155" s="33"/>
      <c r="X155" s="33"/>
      <c r="Y155" s="33"/>
      <c r="Z155" s="33"/>
      <c r="AA155" s="33"/>
      <c r="AB155" s="33"/>
      <c r="AC155" s="33"/>
      <c r="AD155" s="33"/>
      <c r="AE155" s="101"/>
    </row>
    <row r="156" spans="1:31" s="89" customFormat="1" ht="13.5">
      <c r="A156" s="32">
        <v>148</v>
      </c>
      <c r="B156" s="78" t="s">
        <v>1294</v>
      </c>
      <c r="C156" s="32" t="s">
        <v>908</v>
      </c>
      <c r="D156" s="32" t="s">
        <v>911</v>
      </c>
      <c r="E156" s="32" t="s">
        <v>38</v>
      </c>
      <c r="F156" s="32" t="s">
        <v>58</v>
      </c>
      <c r="G156" s="33">
        <v>63</v>
      </c>
      <c r="H156" s="108"/>
      <c r="I156" s="32"/>
      <c r="J156" s="82">
        <v>5</v>
      </c>
      <c r="K156" s="82">
        <v>5</v>
      </c>
      <c r="L156" s="33">
        <f t="shared" si="2"/>
        <v>0</v>
      </c>
      <c r="M156" s="33" t="s">
        <v>40</v>
      </c>
      <c r="N156" s="33">
        <v>63</v>
      </c>
      <c r="O156" s="33">
        <v>167</v>
      </c>
      <c r="P156" s="33">
        <v>63</v>
      </c>
      <c r="Q156" s="33">
        <v>167</v>
      </c>
      <c r="R156" s="33">
        <v>20</v>
      </c>
      <c r="S156" s="33"/>
      <c r="T156" s="33"/>
      <c r="U156" s="33"/>
      <c r="V156" s="33"/>
      <c r="W156" s="33"/>
      <c r="X156" s="33"/>
      <c r="Y156" s="33"/>
      <c r="Z156" s="33"/>
      <c r="AA156" s="33"/>
      <c r="AB156" s="33"/>
      <c r="AC156" s="33"/>
      <c r="AD156" s="33"/>
      <c r="AE156" s="101"/>
    </row>
    <row r="157" spans="1:31" s="89" customFormat="1" ht="13.5">
      <c r="A157" s="32">
        <v>149</v>
      </c>
      <c r="B157" s="96" t="s">
        <v>1295</v>
      </c>
      <c r="C157" s="32" t="s">
        <v>908</v>
      </c>
      <c r="D157" s="32"/>
      <c r="E157" s="32"/>
      <c r="F157" s="32"/>
      <c r="G157" s="33"/>
      <c r="H157" s="108"/>
      <c r="I157" s="32"/>
      <c r="J157" s="68">
        <v>19.6</v>
      </c>
      <c r="K157" s="82">
        <v>19.6</v>
      </c>
      <c r="L157" s="33">
        <f t="shared" si="2"/>
        <v>0</v>
      </c>
      <c r="M157" s="33"/>
      <c r="N157" s="33"/>
      <c r="O157" s="33"/>
      <c r="P157" s="33"/>
      <c r="Q157" s="33"/>
      <c r="R157" s="33"/>
      <c r="S157" s="33"/>
      <c r="T157" s="33"/>
      <c r="U157" s="33"/>
      <c r="V157" s="33"/>
      <c r="W157" s="33"/>
      <c r="X157" s="33"/>
      <c r="Y157" s="33"/>
      <c r="Z157" s="33"/>
      <c r="AA157" s="33"/>
      <c r="AB157" s="33"/>
      <c r="AC157" s="33"/>
      <c r="AD157" s="33"/>
      <c r="AE157" s="101"/>
    </row>
    <row r="158" spans="1:31" s="89" customFormat="1" ht="13.5">
      <c r="A158" s="32">
        <v>150</v>
      </c>
      <c r="B158" s="96" t="s">
        <v>1296</v>
      </c>
      <c r="C158" s="32" t="s">
        <v>908</v>
      </c>
      <c r="D158" s="32"/>
      <c r="E158" s="32" t="s">
        <v>38</v>
      </c>
      <c r="F158" s="32" t="s">
        <v>58</v>
      </c>
      <c r="G158" s="33">
        <v>86</v>
      </c>
      <c r="H158" s="108"/>
      <c r="I158" s="32"/>
      <c r="J158" s="68">
        <v>42</v>
      </c>
      <c r="K158" s="82">
        <v>42</v>
      </c>
      <c r="L158" s="33">
        <f t="shared" si="2"/>
        <v>0</v>
      </c>
      <c r="M158" s="33" t="s">
        <v>40</v>
      </c>
      <c r="N158" s="33">
        <v>86</v>
      </c>
      <c r="O158" s="33">
        <v>192</v>
      </c>
      <c r="P158" s="33">
        <v>86</v>
      </c>
      <c r="Q158" s="33">
        <v>192</v>
      </c>
      <c r="R158" s="33"/>
      <c r="S158" s="33"/>
      <c r="T158" s="33"/>
      <c r="U158" s="33"/>
      <c r="V158" s="33"/>
      <c r="W158" s="33"/>
      <c r="X158" s="33"/>
      <c r="Y158" s="33"/>
      <c r="Z158" s="33"/>
      <c r="AA158" s="33"/>
      <c r="AB158" s="33">
        <v>86</v>
      </c>
      <c r="AC158" s="33">
        <v>86</v>
      </c>
      <c r="AD158" s="33"/>
      <c r="AE158" s="101"/>
    </row>
    <row r="159" spans="1:31" s="89" customFormat="1" ht="13.5">
      <c r="A159" s="32">
        <v>151</v>
      </c>
      <c r="B159" s="78" t="s">
        <v>1297</v>
      </c>
      <c r="C159" s="32" t="s">
        <v>908</v>
      </c>
      <c r="D159" s="32" t="s">
        <v>911</v>
      </c>
      <c r="E159" s="32" t="s">
        <v>38</v>
      </c>
      <c r="F159" s="32" t="s">
        <v>69</v>
      </c>
      <c r="G159" s="33">
        <v>6.88</v>
      </c>
      <c r="H159" s="32"/>
      <c r="I159" s="32"/>
      <c r="J159" s="82">
        <v>143.8</v>
      </c>
      <c r="K159" s="82">
        <v>75</v>
      </c>
      <c r="L159" s="33">
        <f t="shared" si="2"/>
        <v>68.80000000000001</v>
      </c>
      <c r="M159" s="33" t="s">
        <v>40</v>
      </c>
      <c r="N159" s="33">
        <v>63</v>
      </c>
      <c r="O159" s="33">
        <v>167</v>
      </c>
      <c r="P159" s="33">
        <v>63</v>
      </c>
      <c r="Q159" s="33">
        <v>167</v>
      </c>
      <c r="R159" s="33"/>
      <c r="S159" s="33"/>
      <c r="T159" s="33"/>
      <c r="U159" s="33"/>
      <c r="V159" s="33"/>
      <c r="W159" s="33"/>
      <c r="X159" s="33"/>
      <c r="Y159" s="33"/>
      <c r="Z159" s="33">
        <v>1023</v>
      </c>
      <c r="AA159" s="33">
        <v>167</v>
      </c>
      <c r="AB159" s="33"/>
      <c r="AC159" s="33"/>
      <c r="AD159" s="33"/>
      <c r="AE159" s="101"/>
    </row>
    <row r="160" spans="1:31" s="89" customFormat="1" ht="13.5">
      <c r="A160" s="32">
        <v>152</v>
      </c>
      <c r="B160" s="78" t="s">
        <v>1298</v>
      </c>
      <c r="C160" s="32" t="s">
        <v>515</v>
      </c>
      <c r="D160" s="32"/>
      <c r="E160" s="32" t="s">
        <v>38</v>
      </c>
      <c r="F160" s="32" t="s">
        <v>52</v>
      </c>
      <c r="G160" s="32">
        <v>610</v>
      </c>
      <c r="H160" s="32"/>
      <c r="I160" s="32"/>
      <c r="J160" s="82">
        <v>24.4</v>
      </c>
      <c r="K160" s="82">
        <v>24.4</v>
      </c>
      <c r="L160" s="33">
        <f t="shared" si="2"/>
        <v>0</v>
      </c>
      <c r="M160" s="33" t="s">
        <v>40</v>
      </c>
      <c r="N160" s="33">
        <v>374</v>
      </c>
      <c r="O160" s="33">
        <v>1121</v>
      </c>
      <c r="P160" s="33">
        <v>374</v>
      </c>
      <c r="Q160" s="33">
        <v>1121</v>
      </c>
      <c r="R160" s="33">
        <v>200</v>
      </c>
      <c r="S160" s="33"/>
      <c r="T160" s="33"/>
      <c r="U160" s="33"/>
      <c r="V160" s="33"/>
      <c r="W160" s="33"/>
      <c r="X160" s="33"/>
      <c r="Y160" s="33"/>
      <c r="Z160" s="33"/>
      <c r="AA160" s="33"/>
      <c r="AB160" s="33"/>
      <c r="AC160" s="33"/>
      <c r="AD160" s="33" t="s">
        <v>80</v>
      </c>
      <c r="AE160" s="101"/>
    </row>
    <row r="161" spans="1:31" s="89" customFormat="1" ht="13.5">
      <c r="A161" s="32">
        <v>153</v>
      </c>
      <c r="B161" s="78" t="s">
        <v>1299</v>
      </c>
      <c r="C161" s="32" t="s">
        <v>515</v>
      </c>
      <c r="D161" s="32"/>
      <c r="E161" s="32" t="s">
        <v>38</v>
      </c>
      <c r="F161" s="32" t="s">
        <v>52</v>
      </c>
      <c r="G161" s="32">
        <v>360</v>
      </c>
      <c r="H161" s="32"/>
      <c r="I161" s="32"/>
      <c r="J161" s="82">
        <v>14.4</v>
      </c>
      <c r="K161" s="82">
        <v>14.4</v>
      </c>
      <c r="L161" s="33">
        <f t="shared" si="2"/>
        <v>0</v>
      </c>
      <c r="M161" s="33" t="s">
        <v>40</v>
      </c>
      <c r="N161" s="33">
        <v>238</v>
      </c>
      <c r="O161" s="33">
        <v>713</v>
      </c>
      <c r="P161" s="33">
        <v>238</v>
      </c>
      <c r="Q161" s="33">
        <v>713</v>
      </c>
      <c r="R161" s="33">
        <v>200</v>
      </c>
      <c r="S161" s="33"/>
      <c r="T161" s="33"/>
      <c r="U161" s="33"/>
      <c r="V161" s="33"/>
      <c r="W161" s="33"/>
      <c r="X161" s="33"/>
      <c r="Y161" s="33"/>
      <c r="Z161" s="33"/>
      <c r="AA161" s="33"/>
      <c r="AB161" s="33"/>
      <c r="AC161" s="33"/>
      <c r="AD161" s="33" t="s">
        <v>80</v>
      </c>
      <c r="AE161" s="101"/>
    </row>
    <row r="162" spans="1:31" s="89" customFormat="1" ht="13.5">
      <c r="A162" s="32">
        <v>154</v>
      </c>
      <c r="B162" s="78" t="s">
        <v>1300</v>
      </c>
      <c r="C162" s="32" t="s">
        <v>515</v>
      </c>
      <c r="D162" s="32"/>
      <c r="E162" s="32" t="s">
        <v>38</v>
      </c>
      <c r="F162" s="32" t="s">
        <v>50</v>
      </c>
      <c r="G162" s="32">
        <v>100</v>
      </c>
      <c r="H162" s="32"/>
      <c r="I162" s="32"/>
      <c r="J162" s="82">
        <v>15</v>
      </c>
      <c r="K162" s="82">
        <v>15</v>
      </c>
      <c r="L162" s="33">
        <f t="shared" si="2"/>
        <v>0</v>
      </c>
      <c r="M162" s="33" t="s">
        <v>40</v>
      </c>
      <c r="N162" s="33">
        <v>522</v>
      </c>
      <c r="O162" s="33">
        <v>1345</v>
      </c>
      <c r="P162" s="33">
        <v>221</v>
      </c>
      <c r="Q162" s="33">
        <v>678</v>
      </c>
      <c r="R162" s="33">
        <v>50</v>
      </c>
      <c r="S162" s="33"/>
      <c r="T162" s="33"/>
      <c r="U162" s="33"/>
      <c r="V162" s="33"/>
      <c r="W162" s="33"/>
      <c r="X162" s="33"/>
      <c r="Y162" s="33"/>
      <c r="Z162" s="33"/>
      <c r="AA162" s="33"/>
      <c r="AB162" s="33"/>
      <c r="AC162" s="33"/>
      <c r="AD162" s="33" t="s">
        <v>80</v>
      </c>
      <c r="AE162" s="101"/>
    </row>
    <row r="163" spans="1:31" s="89" customFormat="1" ht="13.5">
      <c r="A163" s="32">
        <v>155</v>
      </c>
      <c r="B163" s="78" t="s">
        <v>1301</v>
      </c>
      <c r="C163" s="32" t="s">
        <v>515</v>
      </c>
      <c r="D163" s="32"/>
      <c r="E163" s="32" t="s">
        <v>38</v>
      </c>
      <c r="F163" s="32" t="s">
        <v>58</v>
      </c>
      <c r="G163" s="32">
        <v>11</v>
      </c>
      <c r="H163" s="32"/>
      <c r="I163" s="32"/>
      <c r="J163" s="82">
        <v>2.5</v>
      </c>
      <c r="K163" s="82">
        <v>2.5</v>
      </c>
      <c r="L163" s="33">
        <f t="shared" si="2"/>
        <v>0</v>
      </c>
      <c r="M163" s="33" t="s">
        <v>40</v>
      </c>
      <c r="N163" s="33">
        <v>21</v>
      </c>
      <c r="O163" s="33">
        <v>60</v>
      </c>
      <c r="P163" s="33">
        <v>11</v>
      </c>
      <c r="Q163" s="33">
        <v>36</v>
      </c>
      <c r="R163" s="33"/>
      <c r="S163" s="33"/>
      <c r="T163" s="33"/>
      <c r="U163" s="33"/>
      <c r="V163" s="33"/>
      <c r="W163" s="33"/>
      <c r="X163" s="33"/>
      <c r="Y163" s="33"/>
      <c r="Z163" s="33">
        <v>35</v>
      </c>
      <c r="AA163" s="33">
        <v>11</v>
      </c>
      <c r="AB163" s="33">
        <v>36</v>
      </c>
      <c r="AC163" s="33">
        <v>36</v>
      </c>
      <c r="AD163" s="33" t="s">
        <v>80</v>
      </c>
      <c r="AE163" s="101"/>
    </row>
    <row r="164" spans="1:31" s="89" customFormat="1" ht="13.5">
      <c r="A164" s="32">
        <v>156</v>
      </c>
      <c r="B164" s="78" t="s">
        <v>1302</v>
      </c>
      <c r="C164" s="32" t="s">
        <v>515</v>
      </c>
      <c r="D164" s="32"/>
      <c r="E164" s="32" t="s">
        <v>38</v>
      </c>
      <c r="F164" s="32" t="s">
        <v>58</v>
      </c>
      <c r="G164" s="32">
        <v>69</v>
      </c>
      <c r="H164" s="32"/>
      <c r="I164" s="32"/>
      <c r="J164" s="82">
        <v>20</v>
      </c>
      <c r="K164" s="82">
        <v>20</v>
      </c>
      <c r="L164" s="33">
        <f t="shared" si="2"/>
        <v>0</v>
      </c>
      <c r="M164" s="33" t="s">
        <v>40</v>
      </c>
      <c r="N164" s="33">
        <v>181</v>
      </c>
      <c r="O164" s="33">
        <v>540</v>
      </c>
      <c r="P164" s="33">
        <v>69</v>
      </c>
      <c r="Q164" s="33">
        <v>190</v>
      </c>
      <c r="R164" s="33"/>
      <c r="S164" s="33"/>
      <c r="T164" s="33"/>
      <c r="U164" s="33"/>
      <c r="V164" s="33">
        <v>11</v>
      </c>
      <c r="W164" s="33">
        <v>11</v>
      </c>
      <c r="X164" s="33"/>
      <c r="Y164" s="33"/>
      <c r="Z164" s="33">
        <v>124</v>
      </c>
      <c r="AA164" s="33">
        <v>64</v>
      </c>
      <c r="AB164" s="33">
        <v>188</v>
      </c>
      <c r="AC164" s="33">
        <v>188</v>
      </c>
      <c r="AD164" s="33" t="s">
        <v>80</v>
      </c>
      <c r="AE164" s="101"/>
    </row>
    <row r="165" spans="1:31" s="89" customFormat="1" ht="13.5">
      <c r="A165" s="32">
        <v>157</v>
      </c>
      <c r="B165" s="78" t="s">
        <v>1303</v>
      </c>
      <c r="C165" s="32" t="s">
        <v>562</v>
      </c>
      <c r="D165" s="32" t="s">
        <v>562</v>
      </c>
      <c r="E165" s="32" t="s">
        <v>38</v>
      </c>
      <c r="F165" s="32" t="s">
        <v>58</v>
      </c>
      <c r="G165" s="33">
        <v>203</v>
      </c>
      <c r="H165" s="32"/>
      <c r="I165" s="32"/>
      <c r="J165" s="82">
        <v>21.04</v>
      </c>
      <c r="K165" s="82">
        <v>21.04</v>
      </c>
      <c r="L165" s="33">
        <f t="shared" si="2"/>
        <v>0</v>
      </c>
      <c r="M165" s="33" t="s">
        <v>40</v>
      </c>
      <c r="N165" s="33">
        <v>203</v>
      </c>
      <c r="O165" s="33">
        <v>535</v>
      </c>
      <c r="P165" s="33">
        <v>203</v>
      </c>
      <c r="Q165" s="33">
        <v>535</v>
      </c>
      <c r="R165" s="33">
        <v>1000</v>
      </c>
      <c r="S165" s="33"/>
      <c r="T165" s="33"/>
      <c r="U165" s="33"/>
      <c r="V165" s="33"/>
      <c r="W165" s="33"/>
      <c r="X165" s="33"/>
      <c r="Y165" s="33"/>
      <c r="Z165" s="33"/>
      <c r="AA165" s="33"/>
      <c r="AB165" s="33"/>
      <c r="AC165" s="33"/>
      <c r="AD165" s="33"/>
      <c r="AE165" s="101"/>
    </row>
    <row r="166" spans="1:31" s="89" customFormat="1" ht="13.5">
      <c r="A166" s="32">
        <v>158</v>
      </c>
      <c r="B166" s="78" t="s">
        <v>1304</v>
      </c>
      <c r="C166" s="32" t="s">
        <v>562</v>
      </c>
      <c r="D166" s="32" t="s">
        <v>562</v>
      </c>
      <c r="E166" s="32" t="s">
        <v>38</v>
      </c>
      <c r="F166" s="32" t="s">
        <v>58</v>
      </c>
      <c r="G166" s="32">
        <v>550</v>
      </c>
      <c r="H166" s="32"/>
      <c r="I166" s="32"/>
      <c r="J166" s="82">
        <v>23</v>
      </c>
      <c r="K166" s="82">
        <v>23</v>
      </c>
      <c r="L166" s="33">
        <f t="shared" si="2"/>
        <v>0</v>
      </c>
      <c r="M166" s="33" t="s">
        <v>40</v>
      </c>
      <c r="N166" s="33">
        <v>550</v>
      </c>
      <c r="O166" s="33">
        <v>1231</v>
      </c>
      <c r="P166" s="33">
        <v>550</v>
      </c>
      <c r="Q166" s="33">
        <v>1231</v>
      </c>
      <c r="R166" s="33">
        <v>1000</v>
      </c>
      <c r="S166" s="33"/>
      <c r="T166" s="33"/>
      <c r="U166" s="33"/>
      <c r="V166" s="33"/>
      <c r="W166" s="33"/>
      <c r="X166" s="33"/>
      <c r="Y166" s="33"/>
      <c r="Z166" s="33"/>
      <c r="AA166" s="33"/>
      <c r="AB166" s="33"/>
      <c r="AC166" s="33"/>
      <c r="AD166" s="33"/>
      <c r="AE166" s="101"/>
    </row>
    <row r="167" spans="1:31" s="89" customFormat="1" ht="13.5">
      <c r="A167" s="32">
        <v>159</v>
      </c>
      <c r="B167" s="78" t="s">
        <v>1305</v>
      </c>
      <c r="C167" s="32" t="s">
        <v>562</v>
      </c>
      <c r="D167" s="32" t="s">
        <v>562</v>
      </c>
      <c r="E167" s="32" t="s">
        <v>38</v>
      </c>
      <c r="F167" s="32" t="s">
        <v>58</v>
      </c>
      <c r="G167" s="32">
        <v>567</v>
      </c>
      <c r="H167" s="32"/>
      <c r="I167" s="32"/>
      <c r="J167" s="82">
        <v>15</v>
      </c>
      <c r="K167" s="82">
        <v>15</v>
      </c>
      <c r="L167" s="33">
        <f t="shared" si="2"/>
        <v>0</v>
      </c>
      <c r="M167" s="33" t="s">
        <v>40</v>
      </c>
      <c r="N167" s="33">
        <v>567</v>
      </c>
      <c r="O167" s="33">
        <v>1277</v>
      </c>
      <c r="P167" s="33">
        <v>567</v>
      </c>
      <c r="Q167" s="33">
        <v>1277</v>
      </c>
      <c r="R167" s="33">
        <v>500</v>
      </c>
      <c r="S167" s="33"/>
      <c r="T167" s="33"/>
      <c r="U167" s="33"/>
      <c r="V167" s="33"/>
      <c r="W167" s="33"/>
      <c r="X167" s="33"/>
      <c r="Y167" s="33"/>
      <c r="Z167" s="33"/>
      <c r="AA167" s="33"/>
      <c r="AB167" s="33"/>
      <c r="AC167" s="33"/>
      <c r="AD167" s="33"/>
      <c r="AE167" s="101"/>
    </row>
    <row r="168" spans="1:31" s="89" customFormat="1" ht="13.5">
      <c r="A168" s="32">
        <v>160</v>
      </c>
      <c r="B168" s="78" t="s">
        <v>1306</v>
      </c>
      <c r="C168" s="32" t="s">
        <v>562</v>
      </c>
      <c r="D168" s="32" t="s">
        <v>562</v>
      </c>
      <c r="E168" s="32" t="s">
        <v>38</v>
      </c>
      <c r="F168" s="32" t="s">
        <v>58</v>
      </c>
      <c r="G168" s="33">
        <v>75</v>
      </c>
      <c r="H168" s="32"/>
      <c r="I168" s="32"/>
      <c r="J168" s="82">
        <v>128.9</v>
      </c>
      <c r="K168" s="82">
        <v>49.5</v>
      </c>
      <c r="L168" s="33">
        <f t="shared" si="2"/>
        <v>79.4</v>
      </c>
      <c r="M168" s="33" t="s">
        <v>40</v>
      </c>
      <c r="N168" s="33">
        <f aca="true" t="shared" si="3" ref="N168:Q168">N170+N178+N185+N192+N200+N207</f>
        <v>2213</v>
      </c>
      <c r="O168" s="33">
        <f t="shared" si="3"/>
        <v>4827</v>
      </c>
      <c r="P168" s="33">
        <f t="shared" si="3"/>
        <v>1276</v>
      </c>
      <c r="Q168" s="33">
        <f t="shared" si="3"/>
        <v>3195</v>
      </c>
      <c r="R168" s="33"/>
      <c r="S168" s="33"/>
      <c r="T168" s="33"/>
      <c r="U168" s="33"/>
      <c r="V168" s="33"/>
      <c r="W168" s="33"/>
      <c r="X168" s="33"/>
      <c r="Y168" s="33"/>
      <c r="Z168" s="33"/>
      <c r="AA168" s="33"/>
      <c r="AB168" s="33">
        <v>75</v>
      </c>
      <c r="AC168" s="33">
        <v>174</v>
      </c>
      <c r="AD168" s="33"/>
      <c r="AE168" s="101"/>
    </row>
    <row r="169" spans="1:31" s="89" customFormat="1" ht="13.5">
      <c r="A169" s="32">
        <v>161</v>
      </c>
      <c r="B169" s="78" t="s">
        <v>1307</v>
      </c>
      <c r="C169" s="32" t="s">
        <v>562</v>
      </c>
      <c r="D169" s="32" t="s">
        <v>562</v>
      </c>
      <c r="E169" s="32" t="s">
        <v>38</v>
      </c>
      <c r="F169" s="32" t="s">
        <v>58</v>
      </c>
      <c r="G169" s="33">
        <v>235</v>
      </c>
      <c r="H169" s="32"/>
      <c r="I169" s="32"/>
      <c r="J169" s="82">
        <v>29.4</v>
      </c>
      <c r="K169" s="82">
        <v>29.4</v>
      </c>
      <c r="L169" s="33">
        <f t="shared" si="2"/>
        <v>0</v>
      </c>
      <c r="M169" s="33" t="s">
        <v>40</v>
      </c>
      <c r="N169" s="33">
        <v>235</v>
      </c>
      <c r="O169" s="33">
        <v>576</v>
      </c>
      <c r="P169" s="33">
        <v>235</v>
      </c>
      <c r="Q169" s="33">
        <v>576</v>
      </c>
      <c r="R169" s="33"/>
      <c r="S169" s="33"/>
      <c r="T169" s="33"/>
      <c r="U169" s="33"/>
      <c r="V169" s="33"/>
      <c r="W169" s="33"/>
      <c r="X169" s="33"/>
      <c r="Y169" s="33"/>
      <c r="Z169" s="33"/>
      <c r="AA169" s="33"/>
      <c r="AB169" s="33">
        <v>235</v>
      </c>
      <c r="AC169" s="33">
        <v>576</v>
      </c>
      <c r="AD169" s="33"/>
      <c r="AE169" s="101"/>
    </row>
    <row r="170" spans="1:31" s="89" customFormat="1" ht="13.5">
      <c r="A170" s="32">
        <v>162</v>
      </c>
      <c r="B170" s="78" t="s">
        <v>1308</v>
      </c>
      <c r="C170" s="32" t="s">
        <v>562</v>
      </c>
      <c r="D170" s="32" t="s">
        <v>566</v>
      </c>
      <c r="E170" s="32" t="s">
        <v>38</v>
      </c>
      <c r="F170" s="32" t="s">
        <v>69</v>
      </c>
      <c r="G170" s="32">
        <v>0.05</v>
      </c>
      <c r="H170" s="32"/>
      <c r="I170" s="32"/>
      <c r="J170" s="82">
        <v>5</v>
      </c>
      <c r="K170" s="82">
        <v>5</v>
      </c>
      <c r="L170" s="33">
        <f t="shared" si="2"/>
        <v>0</v>
      </c>
      <c r="M170" s="33" t="s">
        <v>40</v>
      </c>
      <c r="N170" s="33">
        <v>75</v>
      </c>
      <c r="O170" s="33">
        <v>174</v>
      </c>
      <c r="P170" s="33">
        <v>75</v>
      </c>
      <c r="Q170" s="33">
        <v>174</v>
      </c>
      <c r="R170" s="33"/>
      <c r="S170" s="33"/>
      <c r="T170" s="33"/>
      <c r="U170" s="33"/>
      <c r="V170" s="33"/>
      <c r="W170" s="33"/>
      <c r="X170" s="33"/>
      <c r="Y170" s="33"/>
      <c r="Z170" s="33">
        <v>75</v>
      </c>
      <c r="AA170" s="33">
        <v>174</v>
      </c>
      <c r="AB170" s="33"/>
      <c r="AC170" s="33"/>
      <c r="AD170" s="33"/>
      <c r="AE170" s="101"/>
    </row>
    <row r="171" spans="1:31" s="89" customFormat="1" ht="13.5">
      <c r="A171" s="32">
        <v>163</v>
      </c>
      <c r="B171" s="78" t="s">
        <v>1309</v>
      </c>
      <c r="C171" s="32" t="s">
        <v>562</v>
      </c>
      <c r="D171" s="32" t="s">
        <v>564</v>
      </c>
      <c r="E171" s="32" t="s">
        <v>38</v>
      </c>
      <c r="F171" s="32" t="s">
        <v>493</v>
      </c>
      <c r="G171" s="32">
        <v>150</v>
      </c>
      <c r="H171" s="32"/>
      <c r="I171" s="32"/>
      <c r="J171" s="82">
        <v>5</v>
      </c>
      <c r="K171" s="82">
        <v>5</v>
      </c>
      <c r="L171" s="33">
        <f t="shared" si="2"/>
        <v>0</v>
      </c>
      <c r="M171" s="33" t="s">
        <v>40</v>
      </c>
      <c r="N171" s="33">
        <v>111</v>
      </c>
      <c r="O171" s="33">
        <v>206</v>
      </c>
      <c r="P171" s="33">
        <v>111</v>
      </c>
      <c r="Q171" s="33">
        <v>206</v>
      </c>
      <c r="R171" s="33"/>
      <c r="S171" s="33"/>
      <c r="T171" s="33"/>
      <c r="U171" s="33"/>
      <c r="V171" s="33"/>
      <c r="W171" s="33"/>
      <c r="X171" s="33"/>
      <c r="Y171" s="33"/>
      <c r="Z171" s="33">
        <v>111</v>
      </c>
      <c r="AA171" s="33">
        <v>206</v>
      </c>
      <c r="AB171" s="33"/>
      <c r="AC171" s="33"/>
      <c r="AD171" s="33"/>
      <c r="AE171" s="101"/>
    </row>
    <row r="172" spans="1:31" s="89" customFormat="1" ht="13.5">
      <c r="A172" s="32">
        <v>164</v>
      </c>
      <c r="B172" s="78" t="s">
        <v>1310</v>
      </c>
      <c r="C172" s="32" t="s">
        <v>480</v>
      </c>
      <c r="D172" s="32" t="s">
        <v>480</v>
      </c>
      <c r="E172" s="32" t="s">
        <v>38</v>
      </c>
      <c r="F172" s="32" t="s">
        <v>58</v>
      </c>
      <c r="G172" s="32">
        <v>696</v>
      </c>
      <c r="H172" s="32"/>
      <c r="I172" s="32"/>
      <c r="J172" s="82">
        <v>88.48</v>
      </c>
      <c r="K172" s="82">
        <v>84.88</v>
      </c>
      <c r="L172" s="33">
        <f t="shared" si="2"/>
        <v>3.6000000000000085</v>
      </c>
      <c r="M172" s="33" t="s">
        <v>40</v>
      </c>
      <c r="N172" s="33">
        <v>696</v>
      </c>
      <c r="O172" s="33">
        <v>2102</v>
      </c>
      <c r="P172" s="33">
        <v>696</v>
      </c>
      <c r="Q172" s="33">
        <v>2102</v>
      </c>
      <c r="R172" s="33">
        <v>200</v>
      </c>
      <c r="S172" s="33"/>
      <c r="T172" s="33"/>
      <c r="U172" s="33"/>
      <c r="V172" s="33"/>
      <c r="W172" s="33"/>
      <c r="X172" s="33"/>
      <c r="Y172" s="33"/>
      <c r="Z172" s="33"/>
      <c r="AA172" s="33"/>
      <c r="AB172" s="33"/>
      <c r="AC172" s="33"/>
      <c r="AD172" s="33" t="s">
        <v>156</v>
      </c>
      <c r="AE172" s="101"/>
    </row>
    <row r="173" spans="1:31" s="89" customFormat="1" ht="13.5">
      <c r="A173" s="32">
        <v>165</v>
      </c>
      <c r="B173" s="78" t="s">
        <v>1311</v>
      </c>
      <c r="C173" s="32" t="s">
        <v>480</v>
      </c>
      <c r="D173" s="32" t="s">
        <v>480</v>
      </c>
      <c r="E173" s="32" t="s">
        <v>38</v>
      </c>
      <c r="F173" s="32" t="s">
        <v>58</v>
      </c>
      <c r="G173" s="32">
        <v>265</v>
      </c>
      <c r="H173" s="32"/>
      <c r="I173" s="32"/>
      <c r="J173" s="82">
        <v>16.2</v>
      </c>
      <c r="K173" s="82">
        <v>16.2</v>
      </c>
      <c r="L173" s="33">
        <f t="shared" si="2"/>
        <v>0</v>
      </c>
      <c r="M173" s="33" t="s">
        <v>40</v>
      </c>
      <c r="N173" s="33">
        <v>265</v>
      </c>
      <c r="O173" s="33">
        <v>796</v>
      </c>
      <c r="P173" s="33">
        <v>265</v>
      </c>
      <c r="Q173" s="33">
        <v>796</v>
      </c>
      <c r="R173" s="33">
        <v>200</v>
      </c>
      <c r="S173" s="33"/>
      <c r="T173" s="33"/>
      <c r="U173" s="33"/>
      <c r="V173" s="33"/>
      <c r="W173" s="33"/>
      <c r="X173" s="33"/>
      <c r="Y173" s="33"/>
      <c r="Z173" s="33"/>
      <c r="AA173" s="33"/>
      <c r="AB173" s="33"/>
      <c r="AC173" s="33"/>
      <c r="AD173" s="33" t="s">
        <v>156</v>
      </c>
      <c r="AE173" s="101"/>
    </row>
    <row r="174" spans="1:31" s="89" customFormat="1" ht="13.5">
      <c r="A174" s="32">
        <v>166</v>
      </c>
      <c r="B174" s="78" t="s">
        <v>1312</v>
      </c>
      <c r="C174" s="32" t="s">
        <v>480</v>
      </c>
      <c r="D174" s="32" t="s">
        <v>480</v>
      </c>
      <c r="E174" s="32" t="s">
        <v>38</v>
      </c>
      <c r="F174" s="32" t="s">
        <v>58</v>
      </c>
      <c r="G174" s="32">
        <v>15</v>
      </c>
      <c r="H174" s="32"/>
      <c r="I174" s="32"/>
      <c r="J174" s="82">
        <v>15</v>
      </c>
      <c r="K174" s="82">
        <v>15</v>
      </c>
      <c r="L174" s="33">
        <f t="shared" si="2"/>
        <v>0</v>
      </c>
      <c r="M174" s="33" t="s">
        <v>40</v>
      </c>
      <c r="N174" s="33">
        <v>15</v>
      </c>
      <c r="O174" s="33">
        <v>48</v>
      </c>
      <c r="P174" s="33">
        <v>15</v>
      </c>
      <c r="Q174" s="33">
        <v>48</v>
      </c>
      <c r="R174" s="33">
        <v>100</v>
      </c>
      <c r="S174" s="33"/>
      <c r="T174" s="33"/>
      <c r="U174" s="33"/>
      <c r="V174" s="33"/>
      <c r="W174" s="33"/>
      <c r="X174" s="33"/>
      <c r="Y174" s="33"/>
      <c r="Z174" s="33"/>
      <c r="AA174" s="33"/>
      <c r="AB174" s="33"/>
      <c r="AC174" s="33"/>
      <c r="AD174" s="33" t="s">
        <v>156</v>
      </c>
      <c r="AE174" s="101"/>
    </row>
    <row r="175" spans="1:31" s="89" customFormat="1" ht="13.5">
      <c r="A175" s="32">
        <v>167</v>
      </c>
      <c r="B175" s="78" t="s">
        <v>1313</v>
      </c>
      <c r="C175" s="32" t="s">
        <v>480</v>
      </c>
      <c r="D175" s="32" t="s">
        <v>1314</v>
      </c>
      <c r="E175" s="32" t="s">
        <v>38</v>
      </c>
      <c r="F175" s="32" t="s">
        <v>58</v>
      </c>
      <c r="G175" s="32">
        <v>89</v>
      </c>
      <c r="H175" s="32"/>
      <c r="I175" s="32"/>
      <c r="J175" s="82">
        <v>30</v>
      </c>
      <c r="K175" s="82">
        <v>30</v>
      </c>
      <c r="L175" s="33">
        <f t="shared" si="2"/>
        <v>0</v>
      </c>
      <c r="M175" s="33" t="s">
        <v>40</v>
      </c>
      <c r="N175" s="33">
        <v>510</v>
      </c>
      <c r="O175" s="33">
        <v>1537</v>
      </c>
      <c r="P175" s="33">
        <v>89</v>
      </c>
      <c r="Q175" s="33">
        <v>260</v>
      </c>
      <c r="R175" s="33"/>
      <c r="S175" s="33">
        <v>30</v>
      </c>
      <c r="T175" s="33"/>
      <c r="U175" s="33"/>
      <c r="V175" s="33"/>
      <c r="W175" s="33"/>
      <c r="X175" s="33"/>
      <c r="Y175" s="33"/>
      <c r="Z175" s="33"/>
      <c r="AA175" s="33"/>
      <c r="AB175" s="33"/>
      <c r="AC175" s="33"/>
      <c r="AD175" s="33" t="s">
        <v>156</v>
      </c>
      <c r="AE175" s="101"/>
    </row>
    <row r="176" spans="1:31" s="89" customFormat="1" ht="13.5">
      <c r="A176" s="32">
        <v>168</v>
      </c>
      <c r="B176" s="78" t="s">
        <v>1315</v>
      </c>
      <c r="C176" s="32" t="s">
        <v>480</v>
      </c>
      <c r="D176" s="32" t="s">
        <v>1316</v>
      </c>
      <c r="E176" s="32" t="s">
        <v>38</v>
      </c>
      <c r="F176" s="32" t="s">
        <v>58</v>
      </c>
      <c r="G176" s="32">
        <v>80</v>
      </c>
      <c r="H176" s="32"/>
      <c r="I176" s="32"/>
      <c r="J176" s="82">
        <v>30</v>
      </c>
      <c r="K176" s="82">
        <v>30</v>
      </c>
      <c r="L176" s="33">
        <f t="shared" si="2"/>
        <v>0</v>
      </c>
      <c r="M176" s="33" t="s">
        <v>40</v>
      </c>
      <c r="N176" s="33">
        <v>525</v>
      </c>
      <c r="O176" s="33">
        <v>1636</v>
      </c>
      <c r="P176" s="33">
        <v>80</v>
      </c>
      <c r="Q176" s="33">
        <v>265</v>
      </c>
      <c r="R176" s="33"/>
      <c r="S176" s="33">
        <v>34</v>
      </c>
      <c r="T176" s="33"/>
      <c r="U176" s="33"/>
      <c r="V176" s="33"/>
      <c r="W176" s="33"/>
      <c r="X176" s="33"/>
      <c r="Y176" s="33"/>
      <c r="Z176" s="33"/>
      <c r="AA176" s="33"/>
      <c r="AB176" s="33"/>
      <c r="AC176" s="33"/>
      <c r="AD176" s="33" t="s">
        <v>156</v>
      </c>
      <c r="AE176" s="101"/>
    </row>
    <row r="177" spans="1:31" s="89" customFormat="1" ht="13.5">
      <c r="A177" s="32">
        <v>169</v>
      </c>
      <c r="B177" s="78" t="s">
        <v>1317</v>
      </c>
      <c r="C177" s="32" t="s">
        <v>480</v>
      </c>
      <c r="D177" s="32" t="s">
        <v>1318</v>
      </c>
      <c r="E177" s="32" t="s">
        <v>38</v>
      </c>
      <c r="F177" s="32" t="s">
        <v>58</v>
      </c>
      <c r="G177" s="33">
        <v>44</v>
      </c>
      <c r="H177" s="32"/>
      <c r="I177" s="32"/>
      <c r="J177" s="82">
        <v>30</v>
      </c>
      <c r="K177" s="82">
        <v>30</v>
      </c>
      <c r="L177" s="33">
        <f t="shared" si="2"/>
        <v>0</v>
      </c>
      <c r="M177" s="33" t="s">
        <v>40</v>
      </c>
      <c r="N177" s="33">
        <v>320</v>
      </c>
      <c r="O177" s="33">
        <v>995</v>
      </c>
      <c r="P177" s="33">
        <v>44</v>
      </c>
      <c r="Q177" s="33">
        <v>123</v>
      </c>
      <c r="R177" s="33"/>
      <c r="S177" s="33">
        <v>25</v>
      </c>
      <c r="T177" s="33"/>
      <c r="U177" s="33"/>
      <c r="V177" s="33"/>
      <c r="W177" s="33"/>
      <c r="X177" s="33"/>
      <c r="Y177" s="33"/>
      <c r="Z177" s="33"/>
      <c r="AA177" s="33"/>
      <c r="AB177" s="33"/>
      <c r="AC177" s="33"/>
      <c r="AD177" s="33" t="s">
        <v>156</v>
      </c>
      <c r="AE177" s="101"/>
    </row>
    <row r="178" spans="1:31" s="89" customFormat="1" ht="13.5">
      <c r="A178" s="32">
        <v>170</v>
      </c>
      <c r="B178" s="81" t="s">
        <v>1319</v>
      </c>
      <c r="C178" s="32" t="s">
        <v>480</v>
      </c>
      <c r="D178" s="32" t="s">
        <v>1314</v>
      </c>
      <c r="E178" s="32" t="s">
        <v>38</v>
      </c>
      <c r="F178" s="32" t="s">
        <v>58</v>
      </c>
      <c r="G178" s="33">
        <v>36</v>
      </c>
      <c r="H178" s="32"/>
      <c r="I178" s="32"/>
      <c r="J178" s="82">
        <v>20</v>
      </c>
      <c r="K178" s="82">
        <v>20</v>
      </c>
      <c r="L178" s="33">
        <f t="shared" si="2"/>
        <v>0</v>
      </c>
      <c r="M178" s="33" t="s">
        <v>40</v>
      </c>
      <c r="N178" s="33">
        <v>36</v>
      </c>
      <c r="O178" s="33">
        <v>72</v>
      </c>
      <c r="P178" s="33">
        <v>36</v>
      </c>
      <c r="Q178" s="33">
        <v>72</v>
      </c>
      <c r="R178" s="33">
        <v>166</v>
      </c>
      <c r="S178" s="33"/>
      <c r="T178" s="33"/>
      <c r="U178" s="33"/>
      <c r="V178" s="33"/>
      <c r="W178" s="33"/>
      <c r="X178" s="33"/>
      <c r="Y178" s="33"/>
      <c r="Z178" s="33"/>
      <c r="AA178" s="33"/>
      <c r="AB178" s="33"/>
      <c r="AC178" s="33"/>
      <c r="AD178" s="33" t="s">
        <v>156</v>
      </c>
      <c r="AE178" s="101"/>
    </row>
    <row r="179" spans="1:31" s="89" customFormat="1" ht="13.5">
      <c r="A179" s="32">
        <v>171</v>
      </c>
      <c r="B179" s="81" t="s">
        <v>1320</v>
      </c>
      <c r="C179" s="32" t="s">
        <v>480</v>
      </c>
      <c r="D179" s="32" t="s">
        <v>1316</v>
      </c>
      <c r="E179" s="32" t="s">
        <v>38</v>
      </c>
      <c r="F179" s="32" t="s">
        <v>58</v>
      </c>
      <c r="G179" s="33">
        <v>20</v>
      </c>
      <c r="H179" s="32"/>
      <c r="I179" s="32"/>
      <c r="J179" s="82">
        <v>20</v>
      </c>
      <c r="K179" s="82">
        <v>20</v>
      </c>
      <c r="L179" s="33">
        <f t="shared" si="2"/>
        <v>0</v>
      </c>
      <c r="M179" s="33" t="s">
        <v>40</v>
      </c>
      <c r="N179" s="33">
        <v>20</v>
      </c>
      <c r="O179" s="33">
        <v>80</v>
      </c>
      <c r="P179" s="33">
        <v>20</v>
      </c>
      <c r="Q179" s="33">
        <v>80</v>
      </c>
      <c r="R179" s="33">
        <v>150</v>
      </c>
      <c r="S179" s="33"/>
      <c r="T179" s="33"/>
      <c r="U179" s="33"/>
      <c r="V179" s="33"/>
      <c r="W179" s="33"/>
      <c r="X179" s="33"/>
      <c r="Y179" s="33"/>
      <c r="Z179" s="33"/>
      <c r="AA179" s="33"/>
      <c r="AB179" s="33"/>
      <c r="AC179" s="33"/>
      <c r="AD179" s="33" t="s">
        <v>156</v>
      </c>
      <c r="AE179" s="101"/>
    </row>
    <row r="180" spans="1:31" s="89" customFormat="1" ht="13.5">
      <c r="A180" s="32">
        <v>172</v>
      </c>
      <c r="B180" s="81" t="s">
        <v>1321</v>
      </c>
      <c r="C180" s="32" t="s">
        <v>480</v>
      </c>
      <c r="D180" s="32" t="s">
        <v>1318</v>
      </c>
      <c r="E180" s="32" t="s">
        <v>38</v>
      </c>
      <c r="F180" s="32" t="s">
        <v>58</v>
      </c>
      <c r="G180" s="33">
        <v>26</v>
      </c>
      <c r="H180" s="32"/>
      <c r="I180" s="32"/>
      <c r="J180" s="82">
        <v>20</v>
      </c>
      <c r="K180" s="82">
        <v>20</v>
      </c>
      <c r="L180" s="33">
        <f t="shared" si="2"/>
        <v>0</v>
      </c>
      <c r="M180" s="33" t="s">
        <v>40</v>
      </c>
      <c r="N180" s="33">
        <v>26</v>
      </c>
      <c r="O180" s="33">
        <v>62</v>
      </c>
      <c r="P180" s="33">
        <v>26</v>
      </c>
      <c r="Q180" s="33">
        <v>62</v>
      </c>
      <c r="R180" s="33">
        <v>193</v>
      </c>
      <c r="S180" s="33"/>
      <c r="T180" s="33"/>
      <c r="U180" s="33"/>
      <c r="V180" s="33"/>
      <c r="W180" s="33"/>
      <c r="X180" s="33"/>
      <c r="Y180" s="33"/>
      <c r="Z180" s="33"/>
      <c r="AA180" s="33"/>
      <c r="AB180" s="33"/>
      <c r="AC180" s="33"/>
      <c r="AD180" s="33" t="s">
        <v>156</v>
      </c>
      <c r="AE180" s="101"/>
    </row>
    <row r="181" spans="1:31" s="89" customFormat="1" ht="13.5">
      <c r="A181" s="32">
        <v>173</v>
      </c>
      <c r="B181" s="78" t="s">
        <v>1322</v>
      </c>
      <c r="C181" s="32" t="s">
        <v>480</v>
      </c>
      <c r="D181" s="32" t="s">
        <v>485</v>
      </c>
      <c r="E181" s="32" t="s">
        <v>38</v>
      </c>
      <c r="F181" s="32" t="s">
        <v>58</v>
      </c>
      <c r="G181" s="32">
        <v>15</v>
      </c>
      <c r="H181" s="32"/>
      <c r="I181" s="32"/>
      <c r="J181" s="82">
        <v>5</v>
      </c>
      <c r="K181" s="82">
        <v>5</v>
      </c>
      <c r="L181" s="33">
        <f t="shared" si="2"/>
        <v>0</v>
      </c>
      <c r="M181" s="33" t="s">
        <v>40</v>
      </c>
      <c r="N181" s="33">
        <v>15</v>
      </c>
      <c r="O181" s="33">
        <v>48</v>
      </c>
      <c r="P181" s="33">
        <v>15</v>
      </c>
      <c r="Q181" s="33">
        <v>48</v>
      </c>
      <c r="R181" s="33"/>
      <c r="S181" s="33"/>
      <c r="T181" s="33"/>
      <c r="U181" s="33"/>
      <c r="V181" s="33">
        <v>9</v>
      </c>
      <c r="W181" s="33">
        <v>30</v>
      </c>
      <c r="X181" s="33">
        <v>6</v>
      </c>
      <c r="Y181" s="33">
        <v>18</v>
      </c>
      <c r="Z181" s="33"/>
      <c r="AA181" s="33"/>
      <c r="AB181" s="33"/>
      <c r="AC181" s="33"/>
      <c r="AD181" s="33" t="s">
        <v>156</v>
      </c>
      <c r="AE181" s="101"/>
    </row>
    <row r="182" spans="1:31" s="89" customFormat="1" ht="13.5">
      <c r="A182" s="32">
        <v>174</v>
      </c>
      <c r="B182" s="78" t="s">
        <v>1323</v>
      </c>
      <c r="C182" s="32" t="s">
        <v>480</v>
      </c>
      <c r="D182" s="32" t="s">
        <v>480</v>
      </c>
      <c r="E182" s="32" t="s">
        <v>38</v>
      </c>
      <c r="F182" s="32" t="s">
        <v>58</v>
      </c>
      <c r="G182" s="33">
        <v>285</v>
      </c>
      <c r="H182" s="32"/>
      <c r="I182" s="32"/>
      <c r="J182" s="82">
        <v>57</v>
      </c>
      <c r="K182" s="82">
        <v>57</v>
      </c>
      <c r="L182" s="33">
        <f t="shared" si="2"/>
        <v>0</v>
      </c>
      <c r="M182" s="33" t="s">
        <v>40</v>
      </c>
      <c r="N182" s="33">
        <v>285</v>
      </c>
      <c r="O182" s="33">
        <v>786</v>
      </c>
      <c r="P182" s="33">
        <v>285</v>
      </c>
      <c r="Q182" s="33">
        <v>786</v>
      </c>
      <c r="R182" s="33"/>
      <c r="S182" s="33"/>
      <c r="T182" s="33"/>
      <c r="U182" s="33"/>
      <c r="V182" s="33"/>
      <c r="W182" s="33"/>
      <c r="X182" s="33"/>
      <c r="Y182" s="33"/>
      <c r="Z182" s="33"/>
      <c r="AA182" s="33"/>
      <c r="AB182" s="33">
        <v>285</v>
      </c>
      <c r="AC182" s="33">
        <v>285</v>
      </c>
      <c r="AD182" s="33" t="s">
        <v>80</v>
      </c>
      <c r="AE182" s="101"/>
    </row>
    <row r="183" spans="1:31" s="89" customFormat="1" ht="13.5">
      <c r="A183" s="32">
        <v>175</v>
      </c>
      <c r="B183" s="78" t="s">
        <v>1324</v>
      </c>
      <c r="C183" s="32" t="s">
        <v>480</v>
      </c>
      <c r="D183" s="32" t="s">
        <v>480</v>
      </c>
      <c r="E183" s="32" t="s">
        <v>38</v>
      </c>
      <c r="F183" s="32" t="s">
        <v>58</v>
      </c>
      <c r="G183" s="33">
        <v>195</v>
      </c>
      <c r="H183" s="32"/>
      <c r="I183" s="32"/>
      <c r="J183" s="82">
        <v>38.6</v>
      </c>
      <c r="K183" s="82">
        <v>38.6</v>
      </c>
      <c r="L183" s="33">
        <f t="shared" si="2"/>
        <v>0</v>
      </c>
      <c r="M183" s="33" t="s">
        <v>40</v>
      </c>
      <c r="N183" s="33">
        <v>195</v>
      </c>
      <c r="O183" s="33">
        <v>478</v>
      </c>
      <c r="P183" s="33">
        <v>195</v>
      </c>
      <c r="Q183" s="33">
        <v>478</v>
      </c>
      <c r="R183" s="33"/>
      <c r="S183" s="33"/>
      <c r="T183" s="33"/>
      <c r="U183" s="33"/>
      <c r="V183" s="33"/>
      <c r="W183" s="33"/>
      <c r="X183" s="33"/>
      <c r="Y183" s="33"/>
      <c r="Z183" s="33"/>
      <c r="AA183" s="33"/>
      <c r="AB183" s="33">
        <v>195</v>
      </c>
      <c r="AC183" s="33">
        <v>195</v>
      </c>
      <c r="AD183" s="33" t="s">
        <v>80</v>
      </c>
      <c r="AE183" s="101"/>
    </row>
    <row r="184" spans="1:31" s="89" customFormat="1" ht="13.5">
      <c r="A184" s="32">
        <v>176</v>
      </c>
      <c r="B184" s="81" t="s">
        <v>1325</v>
      </c>
      <c r="C184" s="32" t="s">
        <v>480</v>
      </c>
      <c r="D184" s="32" t="s">
        <v>1316</v>
      </c>
      <c r="E184" s="32" t="s">
        <v>38</v>
      </c>
      <c r="F184" s="32" t="s">
        <v>69</v>
      </c>
      <c r="G184" s="32">
        <v>4.5</v>
      </c>
      <c r="H184" s="32"/>
      <c r="I184" s="32"/>
      <c r="J184" s="68">
        <v>157.5</v>
      </c>
      <c r="K184" s="82">
        <v>45</v>
      </c>
      <c r="L184" s="33">
        <f t="shared" si="2"/>
        <v>112.5</v>
      </c>
      <c r="M184" s="33" t="s">
        <v>40</v>
      </c>
      <c r="N184" s="33">
        <v>930</v>
      </c>
      <c r="O184" s="33">
        <v>1636</v>
      </c>
      <c r="P184" s="33">
        <v>67</v>
      </c>
      <c r="Q184" s="33">
        <v>235</v>
      </c>
      <c r="R184" s="33"/>
      <c r="S184" s="33"/>
      <c r="T184" s="33"/>
      <c r="U184" s="33"/>
      <c r="V184" s="33"/>
      <c r="W184" s="33"/>
      <c r="X184" s="33"/>
      <c r="Y184" s="33"/>
      <c r="Z184" s="33">
        <v>1636</v>
      </c>
      <c r="AA184" s="33">
        <v>235</v>
      </c>
      <c r="AB184" s="33"/>
      <c r="AC184" s="33"/>
      <c r="AD184" s="33" t="s">
        <v>156</v>
      </c>
      <c r="AE184" s="101"/>
    </row>
    <row r="185" spans="1:31" s="89" customFormat="1" ht="13.5">
      <c r="A185" s="32">
        <v>177</v>
      </c>
      <c r="B185" s="78" t="s">
        <v>1326</v>
      </c>
      <c r="C185" s="32" t="s">
        <v>480</v>
      </c>
      <c r="D185" s="32" t="s">
        <v>1316</v>
      </c>
      <c r="E185" s="32" t="s">
        <v>38</v>
      </c>
      <c r="F185" s="32" t="s">
        <v>349</v>
      </c>
      <c r="G185" s="32">
        <v>1000</v>
      </c>
      <c r="H185" s="32"/>
      <c r="I185" s="32"/>
      <c r="J185" s="68">
        <v>8</v>
      </c>
      <c r="K185" s="82">
        <v>5</v>
      </c>
      <c r="L185" s="33">
        <f t="shared" si="2"/>
        <v>3</v>
      </c>
      <c r="M185" s="33" t="s">
        <v>40</v>
      </c>
      <c r="N185" s="33">
        <v>930</v>
      </c>
      <c r="O185" s="33">
        <v>1636</v>
      </c>
      <c r="P185" s="33">
        <v>20</v>
      </c>
      <c r="Q185" s="33">
        <v>85</v>
      </c>
      <c r="R185" s="33"/>
      <c r="S185" s="33"/>
      <c r="T185" s="33"/>
      <c r="U185" s="33"/>
      <c r="V185" s="33"/>
      <c r="W185" s="33"/>
      <c r="X185" s="33"/>
      <c r="Y185" s="33"/>
      <c r="Z185" s="33">
        <v>1636</v>
      </c>
      <c r="AA185" s="33">
        <v>85</v>
      </c>
      <c r="AB185" s="33"/>
      <c r="AC185" s="33"/>
      <c r="AD185" s="33" t="s">
        <v>156</v>
      </c>
      <c r="AE185" s="101"/>
    </row>
    <row r="186" spans="1:31" s="89" customFormat="1" ht="13.5">
      <c r="A186" s="32">
        <v>178</v>
      </c>
      <c r="B186" s="81" t="s">
        <v>1327</v>
      </c>
      <c r="C186" s="32" t="s">
        <v>480</v>
      </c>
      <c r="D186" s="32" t="s">
        <v>1314</v>
      </c>
      <c r="E186" s="32" t="s">
        <v>38</v>
      </c>
      <c r="F186" s="32" t="s">
        <v>69</v>
      </c>
      <c r="G186" s="32">
        <v>4.5</v>
      </c>
      <c r="H186" s="32"/>
      <c r="I186" s="32"/>
      <c r="J186" s="68">
        <v>180</v>
      </c>
      <c r="K186" s="82">
        <v>67.5</v>
      </c>
      <c r="L186" s="33">
        <f t="shared" si="2"/>
        <v>112.5</v>
      </c>
      <c r="M186" s="33" t="s">
        <v>40</v>
      </c>
      <c r="N186" s="33">
        <v>290</v>
      </c>
      <c r="O186" s="33">
        <v>870</v>
      </c>
      <c r="P186" s="33">
        <v>89</v>
      </c>
      <c r="Q186" s="33">
        <v>268</v>
      </c>
      <c r="R186" s="33"/>
      <c r="S186" s="33"/>
      <c r="T186" s="33"/>
      <c r="U186" s="33"/>
      <c r="V186" s="33"/>
      <c r="W186" s="33"/>
      <c r="X186" s="33"/>
      <c r="Y186" s="33"/>
      <c r="Z186" s="33">
        <v>870</v>
      </c>
      <c r="AA186" s="33">
        <v>268</v>
      </c>
      <c r="AB186" s="33"/>
      <c r="AC186" s="33"/>
      <c r="AD186" s="33" t="s">
        <v>156</v>
      </c>
      <c r="AE186" s="101"/>
    </row>
    <row r="187" spans="1:31" s="89" customFormat="1" ht="13.5">
      <c r="A187" s="32">
        <v>179</v>
      </c>
      <c r="B187" s="81" t="s">
        <v>1328</v>
      </c>
      <c r="C187" s="32" t="s">
        <v>480</v>
      </c>
      <c r="D187" s="32" t="s">
        <v>1318</v>
      </c>
      <c r="E187" s="32" t="s">
        <v>38</v>
      </c>
      <c r="F187" s="32" t="s">
        <v>69</v>
      </c>
      <c r="G187" s="32">
        <v>1.444</v>
      </c>
      <c r="H187" s="32"/>
      <c r="I187" s="32"/>
      <c r="J187" s="68">
        <v>50.54</v>
      </c>
      <c r="K187" s="82">
        <v>14.44</v>
      </c>
      <c r="L187" s="33">
        <f t="shared" si="2"/>
        <v>36.1</v>
      </c>
      <c r="M187" s="33" t="s">
        <v>40</v>
      </c>
      <c r="N187" s="33">
        <v>325</v>
      </c>
      <c r="O187" s="33">
        <v>995</v>
      </c>
      <c r="P187" s="33">
        <v>33</v>
      </c>
      <c r="Q187" s="33">
        <v>108</v>
      </c>
      <c r="R187" s="33"/>
      <c r="S187" s="33"/>
      <c r="T187" s="33"/>
      <c r="U187" s="33"/>
      <c r="V187" s="33"/>
      <c r="W187" s="33"/>
      <c r="X187" s="33"/>
      <c r="Y187" s="33"/>
      <c r="Z187" s="33">
        <v>995</v>
      </c>
      <c r="AA187" s="33">
        <v>108</v>
      </c>
      <c r="AB187" s="33"/>
      <c r="AC187" s="33"/>
      <c r="AD187" s="33" t="s">
        <v>156</v>
      </c>
      <c r="AE187" s="101"/>
    </row>
    <row r="188" spans="1:31" s="89" customFormat="1" ht="13.5">
      <c r="A188" s="32">
        <v>180</v>
      </c>
      <c r="B188" s="81" t="s">
        <v>1329</v>
      </c>
      <c r="C188" s="32" t="s">
        <v>480</v>
      </c>
      <c r="D188" s="32" t="s">
        <v>1314</v>
      </c>
      <c r="E188" s="32" t="s">
        <v>38</v>
      </c>
      <c r="F188" s="32" t="s">
        <v>349</v>
      </c>
      <c r="G188" s="32">
        <v>500</v>
      </c>
      <c r="H188" s="32"/>
      <c r="I188" s="32"/>
      <c r="J188" s="68">
        <v>4.5</v>
      </c>
      <c r="K188" s="82">
        <v>2.9</v>
      </c>
      <c r="L188" s="33">
        <f t="shared" si="2"/>
        <v>1.6</v>
      </c>
      <c r="M188" s="33" t="s">
        <v>40</v>
      </c>
      <c r="N188" s="33">
        <v>87</v>
      </c>
      <c r="O188" s="33">
        <v>263</v>
      </c>
      <c r="P188" s="33">
        <v>19</v>
      </c>
      <c r="Q188" s="33">
        <v>57</v>
      </c>
      <c r="R188" s="33"/>
      <c r="S188" s="33"/>
      <c r="T188" s="33"/>
      <c r="U188" s="33"/>
      <c r="V188" s="33"/>
      <c r="W188" s="33"/>
      <c r="X188" s="33"/>
      <c r="Y188" s="33"/>
      <c r="Z188" s="33">
        <v>263</v>
      </c>
      <c r="AA188" s="33">
        <v>57</v>
      </c>
      <c r="AB188" s="33"/>
      <c r="AC188" s="33"/>
      <c r="AD188" s="33" t="s">
        <v>156</v>
      </c>
      <c r="AE188" s="101"/>
    </row>
    <row r="189" spans="1:31" s="89" customFormat="1" ht="13.5">
      <c r="A189" s="32">
        <v>181</v>
      </c>
      <c r="B189" s="78" t="s">
        <v>1330</v>
      </c>
      <c r="C189" s="32" t="s">
        <v>480</v>
      </c>
      <c r="D189" s="32" t="s">
        <v>1316</v>
      </c>
      <c r="E189" s="32" t="s">
        <v>38</v>
      </c>
      <c r="F189" s="32" t="s">
        <v>198</v>
      </c>
      <c r="G189" s="32">
        <v>3</v>
      </c>
      <c r="H189" s="32"/>
      <c r="I189" s="32"/>
      <c r="J189" s="68">
        <v>11.5</v>
      </c>
      <c r="K189" s="82">
        <v>7.5</v>
      </c>
      <c r="L189" s="33">
        <f t="shared" si="2"/>
        <v>4</v>
      </c>
      <c r="M189" s="33" t="s">
        <v>40</v>
      </c>
      <c r="N189" s="33">
        <v>22</v>
      </c>
      <c r="O189" s="33">
        <v>50</v>
      </c>
      <c r="P189" s="33">
        <v>20</v>
      </c>
      <c r="Q189" s="33">
        <v>64</v>
      </c>
      <c r="R189" s="33">
        <v>200</v>
      </c>
      <c r="S189" s="33"/>
      <c r="T189" s="33"/>
      <c r="U189" s="33"/>
      <c r="V189" s="33"/>
      <c r="W189" s="33"/>
      <c r="X189" s="33"/>
      <c r="Y189" s="33"/>
      <c r="Z189" s="33"/>
      <c r="AA189" s="33"/>
      <c r="AB189" s="33"/>
      <c r="AC189" s="33"/>
      <c r="AD189" s="33" t="s">
        <v>156</v>
      </c>
      <c r="AE189" s="101"/>
    </row>
    <row r="190" spans="1:31" s="89" customFormat="1" ht="13.5">
      <c r="A190" s="32">
        <v>182</v>
      </c>
      <c r="B190" s="78" t="s">
        <v>1331</v>
      </c>
      <c r="C190" s="32" t="s">
        <v>480</v>
      </c>
      <c r="D190" s="32" t="s">
        <v>1316</v>
      </c>
      <c r="E190" s="32" t="s">
        <v>38</v>
      </c>
      <c r="F190" s="32" t="s">
        <v>198</v>
      </c>
      <c r="G190" s="32">
        <v>4</v>
      </c>
      <c r="H190" s="32"/>
      <c r="I190" s="32"/>
      <c r="J190" s="68">
        <v>17.2</v>
      </c>
      <c r="K190" s="82">
        <v>12</v>
      </c>
      <c r="L190" s="33">
        <f t="shared" si="2"/>
        <v>5.199999999999999</v>
      </c>
      <c r="M190" s="33" t="s">
        <v>40</v>
      </c>
      <c r="N190" s="33">
        <v>320</v>
      </c>
      <c r="O190" s="33">
        <v>990</v>
      </c>
      <c r="P190" s="33">
        <v>20</v>
      </c>
      <c r="Q190" s="33">
        <v>64</v>
      </c>
      <c r="R190" s="33">
        <v>200</v>
      </c>
      <c r="S190" s="33"/>
      <c r="T190" s="33"/>
      <c r="U190" s="33"/>
      <c r="V190" s="33"/>
      <c r="W190" s="33"/>
      <c r="X190" s="33"/>
      <c r="Y190" s="33"/>
      <c r="Z190" s="33"/>
      <c r="AA190" s="33"/>
      <c r="AB190" s="33"/>
      <c r="AC190" s="33"/>
      <c r="AD190" s="33" t="s">
        <v>156</v>
      </c>
      <c r="AE190" s="101"/>
    </row>
    <row r="191" spans="1:31" s="89" customFormat="1" ht="13.5">
      <c r="A191" s="32">
        <v>183</v>
      </c>
      <c r="B191" s="81" t="s">
        <v>1332</v>
      </c>
      <c r="C191" s="32" t="s">
        <v>480</v>
      </c>
      <c r="D191" s="32" t="s">
        <v>1314</v>
      </c>
      <c r="E191" s="32" t="s">
        <v>38</v>
      </c>
      <c r="F191" s="32" t="s">
        <v>50</v>
      </c>
      <c r="G191" s="32">
        <v>20</v>
      </c>
      <c r="H191" s="32"/>
      <c r="I191" s="32"/>
      <c r="J191" s="68">
        <v>4.2</v>
      </c>
      <c r="K191" s="82">
        <v>3</v>
      </c>
      <c r="L191" s="33">
        <f t="shared" si="2"/>
        <v>1.2000000000000002</v>
      </c>
      <c r="M191" s="33" t="s">
        <v>40</v>
      </c>
      <c r="N191" s="33">
        <v>65</v>
      </c>
      <c r="O191" s="33">
        <v>200</v>
      </c>
      <c r="P191" s="33">
        <v>21</v>
      </c>
      <c r="Q191" s="33">
        <v>66</v>
      </c>
      <c r="R191" s="33">
        <v>200</v>
      </c>
      <c r="S191" s="33"/>
      <c r="T191" s="33"/>
      <c r="U191" s="33"/>
      <c r="V191" s="33"/>
      <c r="W191" s="33"/>
      <c r="X191" s="33"/>
      <c r="Y191" s="33"/>
      <c r="Z191" s="33"/>
      <c r="AA191" s="33"/>
      <c r="AB191" s="33"/>
      <c r="AC191" s="33"/>
      <c r="AD191" s="33" t="s">
        <v>156</v>
      </c>
      <c r="AE191" s="101"/>
    </row>
    <row r="192" spans="1:31" s="89" customFormat="1" ht="13.5">
      <c r="A192" s="32">
        <v>184</v>
      </c>
      <c r="B192" s="81" t="s">
        <v>1333</v>
      </c>
      <c r="C192" s="32" t="s">
        <v>480</v>
      </c>
      <c r="D192" s="32" t="s">
        <v>1314</v>
      </c>
      <c r="E192" s="32" t="s">
        <v>38</v>
      </c>
      <c r="F192" s="32" t="s">
        <v>198</v>
      </c>
      <c r="G192" s="32">
        <v>1</v>
      </c>
      <c r="H192" s="32"/>
      <c r="I192" s="32"/>
      <c r="J192" s="68">
        <v>2.1</v>
      </c>
      <c r="K192" s="82">
        <v>1.6</v>
      </c>
      <c r="L192" s="33">
        <f t="shared" si="2"/>
        <v>0.5</v>
      </c>
      <c r="M192" s="33" t="s">
        <v>40</v>
      </c>
      <c r="N192" s="33">
        <v>45</v>
      </c>
      <c r="O192" s="33">
        <v>135</v>
      </c>
      <c r="P192" s="33">
        <v>18</v>
      </c>
      <c r="Q192" s="33">
        <v>54</v>
      </c>
      <c r="R192" s="33">
        <v>200</v>
      </c>
      <c r="S192" s="33"/>
      <c r="T192" s="33"/>
      <c r="U192" s="33"/>
      <c r="V192" s="33"/>
      <c r="W192" s="33"/>
      <c r="X192" s="33"/>
      <c r="Y192" s="33"/>
      <c r="Z192" s="33"/>
      <c r="AA192" s="33"/>
      <c r="AB192" s="33"/>
      <c r="AC192" s="33"/>
      <c r="AD192" s="33" t="s">
        <v>156</v>
      </c>
      <c r="AE192" s="101"/>
    </row>
    <row r="193" spans="1:31" s="89" customFormat="1" ht="13.5">
      <c r="A193" s="32">
        <v>185</v>
      </c>
      <c r="B193" s="81" t="s">
        <v>1334</v>
      </c>
      <c r="C193" s="32" t="s">
        <v>480</v>
      </c>
      <c r="D193" s="32" t="s">
        <v>1318</v>
      </c>
      <c r="E193" s="32" t="s">
        <v>38</v>
      </c>
      <c r="F193" s="32" t="s">
        <v>198</v>
      </c>
      <c r="G193" s="32">
        <v>7</v>
      </c>
      <c r="H193" s="32"/>
      <c r="I193" s="32"/>
      <c r="J193" s="68">
        <v>40.392</v>
      </c>
      <c r="K193" s="82">
        <v>23.76</v>
      </c>
      <c r="L193" s="33">
        <f t="shared" si="2"/>
        <v>16.632</v>
      </c>
      <c r="M193" s="33" t="s">
        <v>40</v>
      </c>
      <c r="N193" s="33">
        <v>210</v>
      </c>
      <c r="O193" s="33">
        <v>619</v>
      </c>
      <c r="P193" s="33">
        <v>20</v>
      </c>
      <c r="Q193" s="33">
        <v>78</v>
      </c>
      <c r="R193" s="33">
        <v>200</v>
      </c>
      <c r="S193" s="33"/>
      <c r="T193" s="33"/>
      <c r="U193" s="33"/>
      <c r="V193" s="33"/>
      <c r="W193" s="33"/>
      <c r="X193" s="33"/>
      <c r="Y193" s="33"/>
      <c r="Z193" s="33"/>
      <c r="AA193" s="33"/>
      <c r="AB193" s="33"/>
      <c r="AC193" s="33"/>
      <c r="AD193" s="33" t="s">
        <v>156</v>
      </c>
      <c r="AE193" s="101"/>
    </row>
    <row r="194" spans="1:31" s="89" customFormat="1" ht="13.5">
      <c r="A194" s="32">
        <v>186</v>
      </c>
      <c r="B194" s="81" t="s">
        <v>1335</v>
      </c>
      <c r="C194" s="32" t="s">
        <v>480</v>
      </c>
      <c r="D194" s="32" t="s">
        <v>1318</v>
      </c>
      <c r="E194" s="32" t="s">
        <v>38</v>
      </c>
      <c r="F194" s="32" t="s">
        <v>198</v>
      </c>
      <c r="G194" s="32">
        <v>23</v>
      </c>
      <c r="H194" s="32"/>
      <c r="I194" s="32"/>
      <c r="J194" s="68">
        <v>52.9</v>
      </c>
      <c r="K194" s="82">
        <v>36.8</v>
      </c>
      <c r="L194" s="33">
        <f t="shared" si="2"/>
        <v>16.1</v>
      </c>
      <c r="M194" s="33" t="s">
        <v>40</v>
      </c>
      <c r="N194" s="33">
        <v>275</v>
      </c>
      <c r="O194" s="33">
        <v>825</v>
      </c>
      <c r="P194" s="33">
        <v>44</v>
      </c>
      <c r="Q194" s="33">
        <v>123</v>
      </c>
      <c r="R194" s="33">
        <v>240</v>
      </c>
      <c r="S194" s="33"/>
      <c r="T194" s="33"/>
      <c r="U194" s="33"/>
      <c r="V194" s="33"/>
      <c r="W194" s="33"/>
      <c r="X194" s="33"/>
      <c r="Y194" s="33"/>
      <c r="Z194" s="33"/>
      <c r="AA194" s="33"/>
      <c r="AB194" s="33"/>
      <c r="AC194" s="33"/>
      <c r="AD194" s="33" t="s">
        <v>156</v>
      </c>
      <c r="AE194" s="101"/>
    </row>
    <row r="195" spans="1:31" s="89" customFormat="1" ht="13.5">
      <c r="A195" s="32">
        <v>187</v>
      </c>
      <c r="B195" s="78" t="s">
        <v>1336</v>
      </c>
      <c r="C195" s="32" t="s">
        <v>480</v>
      </c>
      <c r="D195" s="32" t="s">
        <v>1316</v>
      </c>
      <c r="E195" s="32" t="s">
        <v>38</v>
      </c>
      <c r="F195" s="32" t="s">
        <v>198</v>
      </c>
      <c r="G195" s="32">
        <v>3</v>
      </c>
      <c r="H195" s="32"/>
      <c r="I195" s="32"/>
      <c r="J195" s="68">
        <v>6.9</v>
      </c>
      <c r="K195" s="82">
        <v>4.8</v>
      </c>
      <c r="L195" s="33">
        <f t="shared" si="2"/>
        <v>2.1000000000000005</v>
      </c>
      <c r="M195" s="33" t="s">
        <v>40</v>
      </c>
      <c r="N195" s="33">
        <v>340</v>
      </c>
      <c r="O195" s="33">
        <v>990</v>
      </c>
      <c r="P195" s="33">
        <v>80</v>
      </c>
      <c r="Q195" s="33">
        <v>260</v>
      </c>
      <c r="R195" s="33">
        <v>200</v>
      </c>
      <c r="S195" s="33"/>
      <c r="T195" s="33"/>
      <c r="U195" s="33"/>
      <c r="V195" s="33"/>
      <c r="W195" s="33"/>
      <c r="X195" s="33"/>
      <c r="Y195" s="33"/>
      <c r="Z195" s="33"/>
      <c r="AA195" s="33"/>
      <c r="AB195" s="33"/>
      <c r="AC195" s="33"/>
      <c r="AD195" s="33" t="s">
        <v>156</v>
      </c>
      <c r="AE195" s="101"/>
    </row>
    <row r="196" spans="1:31" s="89" customFormat="1" ht="13.5">
      <c r="A196" s="32">
        <v>188</v>
      </c>
      <c r="B196" s="78" t="s">
        <v>1337</v>
      </c>
      <c r="C196" s="32" t="s">
        <v>480</v>
      </c>
      <c r="D196" s="32" t="s">
        <v>1316</v>
      </c>
      <c r="E196" s="32" t="s">
        <v>38</v>
      </c>
      <c r="F196" s="32" t="s">
        <v>373</v>
      </c>
      <c r="G196" s="32">
        <v>1</v>
      </c>
      <c r="H196" s="32"/>
      <c r="I196" s="32"/>
      <c r="J196" s="68">
        <v>1</v>
      </c>
      <c r="K196" s="82">
        <v>0.7</v>
      </c>
      <c r="L196" s="33">
        <f t="shared" si="2"/>
        <v>0.30000000000000004</v>
      </c>
      <c r="M196" s="33" t="s">
        <v>40</v>
      </c>
      <c r="N196" s="33">
        <v>40</v>
      </c>
      <c r="O196" s="33">
        <v>120</v>
      </c>
      <c r="P196" s="33">
        <v>6</v>
      </c>
      <c r="Q196" s="33">
        <v>18</v>
      </c>
      <c r="R196" s="33">
        <v>200</v>
      </c>
      <c r="S196" s="33"/>
      <c r="T196" s="33"/>
      <c r="U196" s="33"/>
      <c r="V196" s="33"/>
      <c r="W196" s="33"/>
      <c r="X196" s="33"/>
      <c r="Y196" s="33"/>
      <c r="Z196" s="33"/>
      <c r="AA196" s="33"/>
      <c r="AB196" s="33"/>
      <c r="AC196" s="33"/>
      <c r="AD196" s="33" t="s">
        <v>156</v>
      </c>
      <c r="AE196" s="101"/>
    </row>
    <row r="197" spans="1:31" s="89" customFormat="1" ht="13.5">
      <c r="A197" s="32">
        <v>189</v>
      </c>
      <c r="B197" s="78" t="s">
        <v>1338</v>
      </c>
      <c r="C197" s="32" t="s">
        <v>480</v>
      </c>
      <c r="D197" s="32" t="s">
        <v>490</v>
      </c>
      <c r="E197" s="32" t="s">
        <v>38</v>
      </c>
      <c r="F197" s="32" t="s">
        <v>58</v>
      </c>
      <c r="G197" s="33">
        <v>28</v>
      </c>
      <c r="H197" s="32"/>
      <c r="I197" s="32"/>
      <c r="J197" s="82">
        <v>5</v>
      </c>
      <c r="K197" s="82">
        <v>5</v>
      </c>
      <c r="L197" s="33">
        <f t="shared" si="2"/>
        <v>0</v>
      </c>
      <c r="M197" s="33" t="s">
        <v>40</v>
      </c>
      <c r="N197" s="33">
        <v>110</v>
      </c>
      <c r="O197" s="33">
        <v>356</v>
      </c>
      <c r="P197" s="33">
        <v>28</v>
      </c>
      <c r="Q197" s="33">
        <v>78</v>
      </c>
      <c r="R197" s="33">
        <v>200</v>
      </c>
      <c r="S197" s="33"/>
      <c r="T197" s="33"/>
      <c r="U197" s="33"/>
      <c r="V197" s="33"/>
      <c r="W197" s="33"/>
      <c r="X197" s="33"/>
      <c r="Y197" s="33"/>
      <c r="Z197" s="33"/>
      <c r="AA197" s="33"/>
      <c r="AB197" s="33"/>
      <c r="AC197" s="33"/>
      <c r="AD197" s="33" t="s">
        <v>156</v>
      </c>
      <c r="AE197" s="101"/>
    </row>
    <row r="198" spans="1:31" s="89" customFormat="1" ht="13.5">
      <c r="A198" s="32">
        <v>190</v>
      </c>
      <c r="B198" s="81" t="s">
        <v>1339</v>
      </c>
      <c r="C198" s="32" t="s">
        <v>480</v>
      </c>
      <c r="D198" s="30" t="s">
        <v>1314</v>
      </c>
      <c r="E198" s="32" t="s">
        <v>38</v>
      </c>
      <c r="F198" s="32" t="s">
        <v>58</v>
      </c>
      <c r="G198" s="33">
        <v>32</v>
      </c>
      <c r="H198" s="30"/>
      <c r="I198" s="30"/>
      <c r="J198" s="82">
        <v>5</v>
      </c>
      <c r="K198" s="82">
        <v>5</v>
      </c>
      <c r="L198" s="33">
        <f t="shared" si="2"/>
        <v>0</v>
      </c>
      <c r="M198" s="33" t="s">
        <v>40</v>
      </c>
      <c r="N198" s="33">
        <v>32</v>
      </c>
      <c r="O198" s="33">
        <v>110</v>
      </c>
      <c r="P198" s="33">
        <v>32</v>
      </c>
      <c r="Q198" s="33">
        <v>110</v>
      </c>
      <c r="R198" s="33">
        <v>50</v>
      </c>
      <c r="S198" s="33"/>
      <c r="T198" s="33"/>
      <c r="U198" s="33"/>
      <c r="V198" s="33"/>
      <c r="W198" s="33"/>
      <c r="X198" s="33"/>
      <c r="Y198" s="33"/>
      <c r="Z198" s="33"/>
      <c r="AA198" s="33"/>
      <c r="AB198" s="33"/>
      <c r="AC198" s="33"/>
      <c r="AD198" s="33" t="s">
        <v>156</v>
      </c>
      <c r="AE198" s="101"/>
    </row>
    <row r="199" spans="1:31" s="89" customFormat="1" ht="13.5">
      <c r="A199" s="32">
        <v>191</v>
      </c>
      <c r="B199" s="81" t="s">
        <v>1340</v>
      </c>
      <c r="C199" s="32" t="s">
        <v>480</v>
      </c>
      <c r="D199" s="30" t="s">
        <v>1316</v>
      </c>
      <c r="E199" s="32" t="s">
        <v>38</v>
      </c>
      <c r="F199" s="32" t="s">
        <v>58</v>
      </c>
      <c r="G199" s="33">
        <v>40</v>
      </c>
      <c r="H199" s="33"/>
      <c r="I199" s="33"/>
      <c r="J199" s="82">
        <v>5</v>
      </c>
      <c r="K199" s="82">
        <v>5</v>
      </c>
      <c r="L199" s="33">
        <f t="shared" si="2"/>
        <v>0</v>
      </c>
      <c r="M199" s="33" t="s">
        <v>40</v>
      </c>
      <c r="N199" s="33">
        <v>40</v>
      </c>
      <c r="O199" s="33">
        <v>136</v>
      </c>
      <c r="P199" s="33">
        <v>40</v>
      </c>
      <c r="Q199" s="33">
        <v>136</v>
      </c>
      <c r="R199" s="33">
        <v>80</v>
      </c>
      <c r="S199" s="33"/>
      <c r="T199" s="33"/>
      <c r="U199" s="33"/>
      <c r="V199" s="33"/>
      <c r="W199" s="33"/>
      <c r="X199" s="33"/>
      <c r="Y199" s="33"/>
      <c r="Z199" s="33"/>
      <c r="AA199" s="33"/>
      <c r="AB199" s="33"/>
      <c r="AC199" s="33"/>
      <c r="AD199" s="33" t="s">
        <v>156</v>
      </c>
      <c r="AE199" s="101"/>
    </row>
    <row r="200" spans="1:31" s="89" customFormat="1" ht="13.5">
      <c r="A200" s="32">
        <v>192</v>
      </c>
      <c r="B200" s="81" t="s">
        <v>1341</v>
      </c>
      <c r="C200" s="32" t="s">
        <v>480</v>
      </c>
      <c r="D200" s="30" t="s">
        <v>1318</v>
      </c>
      <c r="E200" s="32" t="s">
        <v>38</v>
      </c>
      <c r="F200" s="32" t="s">
        <v>58</v>
      </c>
      <c r="G200" s="33">
        <v>50</v>
      </c>
      <c r="H200" s="33"/>
      <c r="I200" s="33"/>
      <c r="J200" s="82">
        <v>5</v>
      </c>
      <c r="K200" s="82">
        <v>5</v>
      </c>
      <c r="L200" s="33">
        <f t="shared" si="2"/>
        <v>0</v>
      </c>
      <c r="M200" s="33" t="s">
        <v>40</v>
      </c>
      <c r="N200" s="33">
        <v>50</v>
      </c>
      <c r="O200" s="33">
        <v>156</v>
      </c>
      <c r="P200" s="33">
        <v>50</v>
      </c>
      <c r="Q200" s="33">
        <v>156</v>
      </c>
      <c r="R200" s="33">
        <v>90</v>
      </c>
      <c r="S200" s="33"/>
      <c r="T200" s="33"/>
      <c r="U200" s="33"/>
      <c r="V200" s="33"/>
      <c r="W200" s="33"/>
      <c r="X200" s="33"/>
      <c r="Y200" s="33"/>
      <c r="Z200" s="33"/>
      <c r="AA200" s="33"/>
      <c r="AB200" s="33"/>
      <c r="AC200" s="33"/>
      <c r="AD200" s="33" t="s">
        <v>156</v>
      </c>
      <c r="AE200" s="101"/>
    </row>
    <row r="201" spans="1:31" s="89" customFormat="1" ht="13.5">
      <c r="A201" s="32">
        <v>193</v>
      </c>
      <c r="B201" s="78" t="s">
        <v>1342</v>
      </c>
      <c r="C201" s="30" t="s">
        <v>352</v>
      </c>
      <c r="D201" s="30"/>
      <c r="E201" s="32" t="s">
        <v>38</v>
      </c>
      <c r="F201" s="32" t="s">
        <v>58</v>
      </c>
      <c r="G201" s="33">
        <v>368</v>
      </c>
      <c r="H201" s="33"/>
      <c r="I201" s="33"/>
      <c r="J201" s="82">
        <v>8.2</v>
      </c>
      <c r="K201" s="82">
        <v>8.2</v>
      </c>
      <c r="L201" s="33">
        <f aca="true" t="shared" si="4" ref="L201:L264">J201-K201</f>
        <v>0</v>
      </c>
      <c r="M201" s="33" t="s">
        <v>40</v>
      </c>
      <c r="N201" s="33">
        <v>368</v>
      </c>
      <c r="O201" s="33">
        <v>762</v>
      </c>
      <c r="P201" s="33">
        <v>368</v>
      </c>
      <c r="Q201" s="33">
        <v>762</v>
      </c>
      <c r="R201" s="33">
        <v>20</v>
      </c>
      <c r="S201" s="33"/>
      <c r="T201" s="33"/>
      <c r="U201" s="33"/>
      <c r="V201" s="33"/>
      <c r="W201" s="33"/>
      <c r="X201" s="33"/>
      <c r="Y201" s="33"/>
      <c r="Z201" s="33"/>
      <c r="AA201" s="33"/>
      <c r="AB201" s="33"/>
      <c r="AC201" s="33"/>
      <c r="AD201" s="33" t="s">
        <v>1027</v>
      </c>
      <c r="AE201" s="101"/>
    </row>
    <row r="202" spans="1:31" s="89" customFormat="1" ht="13.5">
      <c r="A202" s="32">
        <v>194</v>
      </c>
      <c r="B202" s="78" t="s">
        <v>1343</v>
      </c>
      <c r="C202" s="30" t="s">
        <v>352</v>
      </c>
      <c r="D202" s="30"/>
      <c r="E202" s="32" t="s">
        <v>38</v>
      </c>
      <c r="F202" s="32" t="s">
        <v>58</v>
      </c>
      <c r="G202" s="33">
        <v>634</v>
      </c>
      <c r="H202" s="33"/>
      <c r="I202" s="33"/>
      <c r="J202" s="82">
        <v>88.92</v>
      </c>
      <c r="K202" s="82">
        <v>88.92</v>
      </c>
      <c r="L202" s="33">
        <f t="shared" si="4"/>
        <v>0</v>
      </c>
      <c r="M202" s="33" t="s">
        <v>40</v>
      </c>
      <c r="N202" s="33">
        <v>634</v>
      </c>
      <c r="O202" s="33">
        <v>1345</v>
      </c>
      <c r="P202" s="33">
        <v>634</v>
      </c>
      <c r="Q202" s="33">
        <v>1345</v>
      </c>
      <c r="R202" s="33">
        <v>20</v>
      </c>
      <c r="S202" s="33"/>
      <c r="T202" s="33"/>
      <c r="U202" s="33"/>
      <c r="V202" s="33"/>
      <c r="W202" s="33"/>
      <c r="X202" s="33"/>
      <c r="Y202" s="33"/>
      <c r="Z202" s="33"/>
      <c r="AA202" s="33"/>
      <c r="AB202" s="33"/>
      <c r="AC202" s="33"/>
      <c r="AD202" s="33" t="s">
        <v>1027</v>
      </c>
      <c r="AE202" s="101"/>
    </row>
    <row r="203" spans="1:31" s="89" customFormat="1" ht="13.5">
      <c r="A203" s="32">
        <v>195</v>
      </c>
      <c r="B203" s="31" t="s">
        <v>1344</v>
      </c>
      <c r="C203" s="30" t="s">
        <v>352</v>
      </c>
      <c r="D203" s="32" t="s">
        <v>367</v>
      </c>
      <c r="E203" s="32" t="s">
        <v>38</v>
      </c>
      <c r="F203" s="32" t="s">
        <v>58</v>
      </c>
      <c r="G203" s="30">
        <v>59</v>
      </c>
      <c r="H203" s="32"/>
      <c r="I203" s="32"/>
      <c r="J203" s="82">
        <v>5</v>
      </c>
      <c r="K203" s="82">
        <v>5</v>
      </c>
      <c r="L203" s="33">
        <f t="shared" si="4"/>
        <v>0</v>
      </c>
      <c r="M203" s="33" t="s">
        <v>40</v>
      </c>
      <c r="N203" s="30">
        <v>59</v>
      </c>
      <c r="O203" s="30">
        <v>135</v>
      </c>
      <c r="P203" s="30">
        <v>59</v>
      </c>
      <c r="Q203" s="30">
        <v>135</v>
      </c>
      <c r="R203" s="33">
        <v>5</v>
      </c>
      <c r="S203" s="33"/>
      <c r="T203" s="33"/>
      <c r="U203" s="33"/>
      <c r="V203" s="33"/>
      <c r="W203" s="33"/>
      <c r="X203" s="33"/>
      <c r="Y203" s="33"/>
      <c r="Z203" s="33"/>
      <c r="AA203" s="33"/>
      <c r="AB203" s="33"/>
      <c r="AC203" s="33"/>
      <c r="AD203" s="33" t="s">
        <v>1027</v>
      </c>
      <c r="AE203" s="101"/>
    </row>
    <row r="204" spans="1:31" s="89" customFormat="1" ht="13.5">
      <c r="A204" s="32">
        <v>196</v>
      </c>
      <c r="B204" s="31" t="s">
        <v>1345</v>
      </c>
      <c r="C204" s="30" t="s">
        <v>352</v>
      </c>
      <c r="D204" s="32" t="s">
        <v>1346</v>
      </c>
      <c r="E204" s="32" t="s">
        <v>38</v>
      </c>
      <c r="F204" s="32" t="s">
        <v>58</v>
      </c>
      <c r="G204" s="30">
        <v>93</v>
      </c>
      <c r="H204" s="32"/>
      <c r="I204" s="32"/>
      <c r="J204" s="82">
        <v>30</v>
      </c>
      <c r="K204" s="82">
        <v>30</v>
      </c>
      <c r="L204" s="33">
        <f t="shared" si="4"/>
        <v>0</v>
      </c>
      <c r="M204" s="33" t="s">
        <v>40</v>
      </c>
      <c r="N204" s="30">
        <v>93</v>
      </c>
      <c r="O204" s="30">
        <v>275</v>
      </c>
      <c r="P204" s="30">
        <v>93</v>
      </c>
      <c r="Q204" s="30">
        <v>275</v>
      </c>
      <c r="R204" s="33">
        <v>16</v>
      </c>
      <c r="S204" s="33"/>
      <c r="T204" s="33"/>
      <c r="U204" s="33"/>
      <c r="V204" s="33"/>
      <c r="W204" s="33"/>
      <c r="X204" s="33"/>
      <c r="Y204" s="33"/>
      <c r="Z204" s="33"/>
      <c r="AA204" s="33"/>
      <c r="AB204" s="33"/>
      <c r="AC204" s="33"/>
      <c r="AD204" s="33" t="s">
        <v>1027</v>
      </c>
      <c r="AE204" s="101"/>
    </row>
    <row r="205" spans="1:31" s="89" customFormat="1" ht="13.5">
      <c r="A205" s="32">
        <v>197</v>
      </c>
      <c r="B205" s="31" t="s">
        <v>1347</v>
      </c>
      <c r="C205" s="30" t="s">
        <v>352</v>
      </c>
      <c r="D205" s="32" t="s">
        <v>1348</v>
      </c>
      <c r="E205" s="32" t="s">
        <v>38</v>
      </c>
      <c r="F205" s="32" t="s">
        <v>58</v>
      </c>
      <c r="G205" s="30">
        <v>115</v>
      </c>
      <c r="H205" s="33"/>
      <c r="I205" s="33"/>
      <c r="J205" s="82">
        <v>30</v>
      </c>
      <c r="K205" s="82">
        <v>30</v>
      </c>
      <c r="L205" s="33">
        <f t="shared" si="4"/>
        <v>0</v>
      </c>
      <c r="M205" s="33" t="s">
        <v>40</v>
      </c>
      <c r="N205" s="30">
        <v>115</v>
      </c>
      <c r="O205" s="30">
        <v>245</v>
      </c>
      <c r="P205" s="30">
        <v>115</v>
      </c>
      <c r="Q205" s="30">
        <v>245</v>
      </c>
      <c r="R205" s="33">
        <v>15</v>
      </c>
      <c r="S205" s="33"/>
      <c r="T205" s="33"/>
      <c r="U205" s="33"/>
      <c r="V205" s="33"/>
      <c r="W205" s="33"/>
      <c r="X205" s="33"/>
      <c r="Y205" s="33"/>
      <c r="Z205" s="33"/>
      <c r="AA205" s="33"/>
      <c r="AB205" s="33"/>
      <c r="AC205" s="33"/>
      <c r="AD205" s="33" t="s">
        <v>1027</v>
      </c>
      <c r="AE205" s="101"/>
    </row>
    <row r="206" spans="1:31" s="89" customFormat="1" ht="13.5">
      <c r="A206" s="32">
        <v>198</v>
      </c>
      <c r="B206" s="31" t="s">
        <v>1349</v>
      </c>
      <c r="C206" s="30" t="s">
        <v>352</v>
      </c>
      <c r="D206" s="32" t="s">
        <v>1350</v>
      </c>
      <c r="E206" s="32" t="s">
        <v>38</v>
      </c>
      <c r="F206" s="32" t="s">
        <v>58</v>
      </c>
      <c r="G206" s="30">
        <v>94</v>
      </c>
      <c r="H206" s="33"/>
      <c r="I206" s="33"/>
      <c r="J206" s="82">
        <v>30</v>
      </c>
      <c r="K206" s="82">
        <v>30</v>
      </c>
      <c r="L206" s="33">
        <f t="shared" si="4"/>
        <v>0</v>
      </c>
      <c r="M206" s="33" t="s">
        <v>40</v>
      </c>
      <c r="N206" s="30">
        <v>94</v>
      </c>
      <c r="O206" s="30">
        <v>132</v>
      </c>
      <c r="P206" s="30">
        <v>94</v>
      </c>
      <c r="Q206" s="30">
        <v>132</v>
      </c>
      <c r="R206" s="33">
        <v>17</v>
      </c>
      <c r="S206" s="33"/>
      <c r="T206" s="33"/>
      <c r="U206" s="33"/>
      <c r="V206" s="33"/>
      <c r="W206" s="33"/>
      <c r="X206" s="33"/>
      <c r="Y206" s="33"/>
      <c r="Z206" s="33"/>
      <c r="AA206" s="33"/>
      <c r="AB206" s="33"/>
      <c r="AC206" s="33"/>
      <c r="AD206" s="33" t="s">
        <v>1027</v>
      </c>
      <c r="AE206" s="101"/>
    </row>
    <row r="207" spans="1:31" s="89" customFormat="1" ht="13.5">
      <c r="A207" s="32">
        <v>199</v>
      </c>
      <c r="B207" s="31" t="s">
        <v>1351</v>
      </c>
      <c r="C207" s="30" t="s">
        <v>352</v>
      </c>
      <c r="D207" s="32"/>
      <c r="E207" s="32" t="s">
        <v>38</v>
      </c>
      <c r="F207" s="32" t="s">
        <v>58</v>
      </c>
      <c r="G207" s="33">
        <v>1077</v>
      </c>
      <c r="H207" s="33"/>
      <c r="I207" s="33"/>
      <c r="J207" s="82">
        <v>15</v>
      </c>
      <c r="K207" s="82">
        <v>15</v>
      </c>
      <c r="L207" s="33">
        <f t="shared" si="4"/>
        <v>0</v>
      </c>
      <c r="M207" s="33" t="s">
        <v>40</v>
      </c>
      <c r="N207" s="33">
        <v>1077</v>
      </c>
      <c r="O207" s="33">
        <v>2654</v>
      </c>
      <c r="P207" s="33">
        <v>1077</v>
      </c>
      <c r="Q207" s="33">
        <v>2654</v>
      </c>
      <c r="R207" s="33"/>
      <c r="S207" s="33"/>
      <c r="T207" s="33"/>
      <c r="U207" s="33"/>
      <c r="V207" s="33"/>
      <c r="W207" s="33"/>
      <c r="X207" s="33"/>
      <c r="Y207" s="33"/>
      <c r="Z207" s="33"/>
      <c r="AA207" s="33"/>
      <c r="AB207" s="33"/>
      <c r="AC207" s="33"/>
      <c r="AD207" s="33" t="s">
        <v>67</v>
      </c>
      <c r="AE207" s="101"/>
    </row>
    <row r="208" spans="1:31" s="89" customFormat="1" ht="13.5">
      <c r="A208" s="32">
        <v>200</v>
      </c>
      <c r="B208" s="31" t="s">
        <v>1352</v>
      </c>
      <c r="C208" s="38" t="s">
        <v>352</v>
      </c>
      <c r="D208" s="32" t="s">
        <v>1346</v>
      </c>
      <c r="E208" s="32" t="s">
        <v>38</v>
      </c>
      <c r="F208" s="32" t="s">
        <v>58</v>
      </c>
      <c r="G208" s="33">
        <v>9</v>
      </c>
      <c r="H208" s="33"/>
      <c r="I208" s="33"/>
      <c r="J208" s="82">
        <v>20</v>
      </c>
      <c r="K208" s="82">
        <v>20</v>
      </c>
      <c r="L208" s="33">
        <f t="shared" si="4"/>
        <v>0</v>
      </c>
      <c r="M208" s="33" t="s">
        <v>40</v>
      </c>
      <c r="N208" s="33">
        <v>9</v>
      </c>
      <c r="O208" s="33">
        <v>15</v>
      </c>
      <c r="P208" s="33">
        <v>9</v>
      </c>
      <c r="Q208" s="33">
        <v>15</v>
      </c>
      <c r="R208" s="33">
        <v>200</v>
      </c>
      <c r="S208" s="33"/>
      <c r="T208" s="33"/>
      <c r="U208" s="33"/>
      <c r="V208" s="33"/>
      <c r="W208" s="33"/>
      <c r="X208" s="33"/>
      <c r="Y208" s="33"/>
      <c r="Z208" s="33"/>
      <c r="AA208" s="33"/>
      <c r="AB208" s="33"/>
      <c r="AC208" s="33"/>
      <c r="AD208" s="33" t="s">
        <v>67</v>
      </c>
      <c r="AE208" s="101"/>
    </row>
    <row r="209" spans="1:31" s="89" customFormat="1" ht="13.5">
      <c r="A209" s="32">
        <v>201</v>
      </c>
      <c r="B209" s="31" t="s">
        <v>1353</v>
      </c>
      <c r="C209" s="38" t="s">
        <v>352</v>
      </c>
      <c r="D209" s="32" t="s">
        <v>1348</v>
      </c>
      <c r="E209" s="32" t="s">
        <v>38</v>
      </c>
      <c r="F209" s="32" t="s">
        <v>58</v>
      </c>
      <c r="G209" s="33">
        <v>11</v>
      </c>
      <c r="H209" s="33"/>
      <c r="I209" s="33"/>
      <c r="J209" s="82">
        <v>20</v>
      </c>
      <c r="K209" s="82">
        <v>20</v>
      </c>
      <c r="L209" s="33">
        <f t="shared" si="4"/>
        <v>0</v>
      </c>
      <c r="M209" s="33" t="s">
        <v>40</v>
      </c>
      <c r="N209" s="33">
        <v>11</v>
      </c>
      <c r="O209" s="33">
        <v>14</v>
      </c>
      <c r="P209" s="33">
        <v>11</v>
      </c>
      <c r="Q209" s="33">
        <v>14</v>
      </c>
      <c r="R209" s="33">
        <v>180</v>
      </c>
      <c r="S209" s="33"/>
      <c r="T209" s="33"/>
      <c r="U209" s="33"/>
      <c r="V209" s="33"/>
      <c r="W209" s="33"/>
      <c r="X209" s="33"/>
      <c r="Y209" s="33"/>
      <c r="Z209" s="33"/>
      <c r="AA209" s="33"/>
      <c r="AB209" s="33"/>
      <c r="AC209" s="33"/>
      <c r="AD209" s="33" t="s">
        <v>67</v>
      </c>
      <c r="AE209" s="101"/>
    </row>
    <row r="210" spans="1:31" s="89" customFormat="1" ht="13.5">
      <c r="A210" s="32">
        <v>202</v>
      </c>
      <c r="B210" s="31" t="s">
        <v>1354</v>
      </c>
      <c r="C210" s="38" t="s">
        <v>352</v>
      </c>
      <c r="D210" s="32" t="s">
        <v>1350</v>
      </c>
      <c r="E210" s="32" t="s">
        <v>38</v>
      </c>
      <c r="F210" s="32" t="s">
        <v>58</v>
      </c>
      <c r="G210" s="33">
        <v>8</v>
      </c>
      <c r="H210" s="32"/>
      <c r="I210" s="32"/>
      <c r="J210" s="82">
        <v>20</v>
      </c>
      <c r="K210" s="82">
        <v>20</v>
      </c>
      <c r="L210" s="33">
        <f t="shared" si="4"/>
        <v>0</v>
      </c>
      <c r="M210" s="33" t="s">
        <v>40</v>
      </c>
      <c r="N210" s="33">
        <v>8</v>
      </c>
      <c r="O210" s="33">
        <v>15</v>
      </c>
      <c r="P210" s="33">
        <v>8</v>
      </c>
      <c r="Q210" s="33">
        <v>15</v>
      </c>
      <c r="R210" s="33">
        <v>185</v>
      </c>
      <c r="S210" s="33"/>
      <c r="T210" s="33"/>
      <c r="U210" s="33"/>
      <c r="V210" s="33"/>
      <c r="W210" s="33"/>
      <c r="X210" s="33"/>
      <c r="Y210" s="33"/>
      <c r="Z210" s="33"/>
      <c r="AA210" s="33"/>
      <c r="AB210" s="33"/>
      <c r="AC210" s="33"/>
      <c r="AD210" s="33" t="s">
        <v>67</v>
      </c>
      <c r="AE210" s="101"/>
    </row>
    <row r="211" spans="1:31" s="5" customFormat="1" ht="13.5">
      <c r="A211" s="32">
        <v>203</v>
      </c>
      <c r="B211" s="78" t="s">
        <v>1355</v>
      </c>
      <c r="C211" s="38" t="s">
        <v>352</v>
      </c>
      <c r="D211" s="32"/>
      <c r="E211" s="32" t="s">
        <v>38</v>
      </c>
      <c r="F211" s="32" t="s">
        <v>58</v>
      </c>
      <c r="G211" s="33">
        <v>452</v>
      </c>
      <c r="H211" s="32"/>
      <c r="I211" s="32"/>
      <c r="J211" s="82">
        <v>84.5</v>
      </c>
      <c r="K211" s="82">
        <v>84.5</v>
      </c>
      <c r="L211" s="33">
        <f t="shared" si="4"/>
        <v>0</v>
      </c>
      <c r="M211" s="33" t="s">
        <v>40</v>
      </c>
      <c r="N211" s="33">
        <v>452</v>
      </c>
      <c r="O211" s="33">
        <v>954</v>
      </c>
      <c r="P211" s="33">
        <v>452</v>
      </c>
      <c r="Q211" s="33">
        <v>954</v>
      </c>
      <c r="R211" s="33"/>
      <c r="S211" s="33"/>
      <c r="T211" s="33"/>
      <c r="U211" s="33"/>
      <c r="V211" s="33">
        <v>34</v>
      </c>
      <c r="W211" s="33">
        <v>76</v>
      </c>
      <c r="X211" s="33"/>
      <c r="Y211" s="33"/>
      <c r="Z211" s="33">
        <v>58</v>
      </c>
      <c r="AA211" s="33">
        <v>152</v>
      </c>
      <c r="AB211" s="33">
        <v>452</v>
      </c>
      <c r="AC211" s="33">
        <v>954</v>
      </c>
      <c r="AD211" s="33" t="s">
        <v>41</v>
      </c>
      <c r="AE211" s="101"/>
    </row>
    <row r="212" spans="1:31" s="89" customFormat="1" ht="13.5">
      <c r="A212" s="32">
        <v>204</v>
      </c>
      <c r="B212" s="78" t="s">
        <v>1356</v>
      </c>
      <c r="C212" s="38" t="s">
        <v>352</v>
      </c>
      <c r="D212" s="32"/>
      <c r="E212" s="32" t="s">
        <v>38</v>
      </c>
      <c r="F212" s="32" t="s">
        <v>58</v>
      </c>
      <c r="G212" s="33">
        <v>224</v>
      </c>
      <c r="H212" s="33"/>
      <c r="I212" s="33"/>
      <c r="J212" s="82">
        <v>44.8</v>
      </c>
      <c r="K212" s="82">
        <v>44.8</v>
      </c>
      <c r="L212" s="33">
        <f t="shared" si="4"/>
        <v>0</v>
      </c>
      <c r="M212" s="33" t="s">
        <v>40</v>
      </c>
      <c r="N212" s="33">
        <v>224</v>
      </c>
      <c r="O212" s="33">
        <v>458</v>
      </c>
      <c r="P212" s="33">
        <v>224</v>
      </c>
      <c r="Q212" s="33">
        <v>458</v>
      </c>
      <c r="R212" s="33"/>
      <c r="S212" s="33"/>
      <c r="T212" s="33"/>
      <c r="U212" s="33"/>
      <c r="V212" s="33">
        <v>18</v>
      </c>
      <c r="W212" s="33">
        <v>43</v>
      </c>
      <c r="X212" s="33"/>
      <c r="Y212" s="33"/>
      <c r="Z212" s="33">
        <v>31</v>
      </c>
      <c r="AA212" s="33">
        <v>84</v>
      </c>
      <c r="AB212" s="33">
        <v>224</v>
      </c>
      <c r="AC212" s="33">
        <v>458</v>
      </c>
      <c r="AD212" s="33" t="s">
        <v>41</v>
      </c>
      <c r="AE212" s="101"/>
    </row>
    <row r="213" spans="1:31" s="89" customFormat="1" ht="13.5">
      <c r="A213" s="32">
        <v>205</v>
      </c>
      <c r="B213" s="31" t="s">
        <v>1357</v>
      </c>
      <c r="C213" s="38" t="s">
        <v>352</v>
      </c>
      <c r="D213" s="32" t="s">
        <v>1348</v>
      </c>
      <c r="E213" s="32" t="s">
        <v>38</v>
      </c>
      <c r="F213" s="32" t="s">
        <v>69</v>
      </c>
      <c r="G213" s="33">
        <v>2.98</v>
      </c>
      <c r="H213" s="33"/>
      <c r="I213" s="33"/>
      <c r="J213" s="82">
        <v>44.8</v>
      </c>
      <c r="K213" s="82">
        <v>44.8</v>
      </c>
      <c r="L213" s="33">
        <f t="shared" si="4"/>
        <v>0</v>
      </c>
      <c r="M213" s="33" t="s">
        <v>40</v>
      </c>
      <c r="N213" s="33">
        <v>493</v>
      </c>
      <c r="O213" s="33">
        <v>1481</v>
      </c>
      <c r="P213" s="33">
        <v>115</v>
      </c>
      <c r="Q213" s="33">
        <v>245</v>
      </c>
      <c r="R213" s="33"/>
      <c r="S213" s="33"/>
      <c r="T213" s="33"/>
      <c r="U213" s="33"/>
      <c r="V213" s="33"/>
      <c r="W213" s="33"/>
      <c r="X213" s="33"/>
      <c r="Y213" s="33"/>
      <c r="Z213" s="33">
        <v>493</v>
      </c>
      <c r="AA213" s="33">
        <v>1481</v>
      </c>
      <c r="AB213" s="33"/>
      <c r="AC213" s="33"/>
      <c r="AD213" s="33" t="s">
        <v>327</v>
      </c>
      <c r="AE213" s="101"/>
    </row>
    <row r="214" spans="1:31" s="89" customFormat="1" ht="13.5">
      <c r="A214" s="32">
        <v>206</v>
      </c>
      <c r="B214" s="31" t="s">
        <v>1358</v>
      </c>
      <c r="C214" s="38" t="s">
        <v>352</v>
      </c>
      <c r="D214" s="32" t="s">
        <v>1346</v>
      </c>
      <c r="E214" s="32" t="s">
        <v>38</v>
      </c>
      <c r="F214" s="32" t="s">
        <v>69</v>
      </c>
      <c r="G214" s="33">
        <v>3.45</v>
      </c>
      <c r="H214" s="33"/>
      <c r="I214" s="33"/>
      <c r="J214" s="82">
        <v>34.5</v>
      </c>
      <c r="K214" s="82">
        <v>34.5</v>
      </c>
      <c r="L214" s="33">
        <f t="shared" si="4"/>
        <v>0</v>
      </c>
      <c r="M214" s="33" t="s">
        <v>40</v>
      </c>
      <c r="N214" s="33">
        <v>558</v>
      </c>
      <c r="O214" s="33">
        <v>1623</v>
      </c>
      <c r="P214" s="33">
        <v>93</v>
      </c>
      <c r="Q214" s="33">
        <v>275</v>
      </c>
      <c r="R214" s="33"/>
      <c r="S214" s="33"/>
      <c r="T214" s="33"/>
      <c r="U214" s="33"/>
      <c r="V214" s="33"/>
      <c r="W214" s="33"/>
      <c r="X214" s="33"/>
      <c r="Y214" s="33"/>
      <c r="Z214" s="33">
        <v>558</v>
      </c>
      <c r="AA214" s="33">
        <v>1623</v>
      </c>
      <c r="AB214" s="33"/>
      <c r="AC214" s="33"/>
      <c r="AD214" s="33" t="s">
        <v>327</v>
      </c>
      <c r="AE214" s="101"/>
    </row>
    <row r="215" spans="1:31" s="89" customFormat="1" ht="13.5">
      <c r="A215" s="32">
        <v>207</v>
      </c>
      <c r="B215" s="31" t="s">
        <v>1359</v>
      </c>
      <c r="C215" s="38" t="s">
        <v>352</v>
      </c>
      <c r="D215" s="32" t="s">
        <v>1350</v>
      </c>
      <c r="E215" s="32" t="s">
        <v>38</v>
      </c>
      <c r="F215" s="32" t="s">
        <v>69</v>
      </c>
      <c r="G215" s="33">
        <v>7.327</v>
      </c>
      <c r="H215" s="33"/>
      <c r="I215" s="33"/>
      <c r="J215" s="68">
        <v>83.25</v>
      </c>
      <c r="K215" s="82">
        <v>83.25</v>
      </c>
      <c r="L215" s="33">
        <f t="shared" si="4"/>
        <v>0</v>
      </c>
      <c r="M215" s="33" t="s">
        <v>40</v>
      </c>
      <c r="N215" s="33">
        <v>364</v>
      </c>
      <c r="O215" s="33">
        <v>786</v>
      </c>
      <c r="P215" s="33">
        <v>94</v>
      </c>
      <c r="Q215" s="33">
        <v>132</v>
      </c>
      <c r="R215" s="33"/>
      <c r="S215" s="33"/>
      <c r="T215" s="33"/>
      <c r="U215" s="33"/>
      <c r="V215" s="33"/>
      <c r="W215" s="33"/>
      <c r="X215" s="33"/>
      <c r="Y215" s="33"/>
      <c r="Z215" s="33">
        <v>364</v>
      </c>
      <c r="AA215" s="33">
        <v>786</v>
      </c>
      <c r="AB215" s="33"/>
      <c r="AC215" s="33"/>
      <c r="AD215" s="33" t="s">
        <v>327</v>
      </c>
      <c r="AE215" s="101"/>
    </row>
    <row r="216" spans="1:31" s="89" customFormat="1" ht="13.5">
      <c r="A216" s="32">
        <v>208</v>
      </c>
      <c r="B216" s="31" t="s">
        <v>1360</v>
      </c>
      <c r="C216" s="38" t="s">
        <v>352</v>
      </c>
      <c r="D216" s="32" t="s">
        <v>353</v>
      </c>
      <c r="E216" s="32" t="s">
        <v>38</v>
      </c>
      <c r="F216" s="32" t="s">
        <v>58</v>
      </c>
      <c r="G216" s="33">
        <v>70</v>
      </c>
      <c r="H216" s="33"/>
      <c r="I216" s="33"/>
      <c r="J216" s="82">
        <v>5</v>
      </c>
      <c r="K216" s="82">
        <v>5</v>
      </c>
      <c r="L216" s="33">
        <f t="shared" si="4"/>
        <v>0</v>
      </c>
      <c r="M216" s="33" t="s">
        <v>40</v>
      </c>
      <c r="N216" s="33">
        <v>412</v>
      </c>
      <c r="O216" s="33">
        <v>1114</v>
      </c>
      <c r="P216" s="33">
        <v>70</v>
      </c>
      <c r="Q216" s="33">
        <v>178</v>
      </c>
      <c r="R216" s="33">
        <v>2</v>
      </c>
      <c r="S216" s="33"/>
      <c r="T216" s="33"/>
      <c r="U216" s="33"/>
      <c r="V216" s="33"/>
      <c r="W216" s="33"/>
      <c r="X216" s="33"/>
      <c r="Y216" s="33"/>
      <c r="Z216" s="33"/>
      <c r="AA216" s="33"/>
      <c r="AB216" s="33"/>
      <c r="AC216" s="33"/>
      <c r="AD216" s="33" t="s">
        <v>67</v>
      </c>
      <c r="AE216" s="101"/>
    </row>
    <row r="217" spans="1:31" s="89" customFormat="1" ht="13.5">
      <c r="A217" s="32">
        <v>209</v>
      </c>
      <c r="B217" s="31" t="s">
        <v>1361</v>
      </c>
      <c r="C217" s="38" t="s">
        <v>352</v>
      </c>
      <c r="D217" s="32" t="s">
        <v>1346</v>
      </c>
      <c r="E217" s="32" t="s">
        <v>38</v>
      </c>
      <c r="F217" s="32" t="s">
        <v>373</v>
      </c>
      <c r="G217" s="33">
        <v>1</v>
      </c>
      <c r="H217" s="33"/>
      <c r="I217" s="33"/>
      <c r="J217" s="82">
        <v>40.6</v>
      </c>
      <c r="K217" s="82">
        <v>40.6</v>
      </c>
      <c r="L217" s="33">
        <f t="shared" si="4"/>
        <v>0</v>
      </c>
      <c r="M217" s="33" t="s">
        <v>40</v>
      </c>
      <c r="N217" s="33">
        <v>108</v>
      </c>
      <c r="O217" s="33">
        <v>450</v>
      </c>
      <c r="P217" s="33">
        <v>93</v>
      </c>
      <c r="Q217" s="33">
        <v>273</v>
      </c>
      <c r="R217" s="33">
        <v>26</v>
      </c>
      <c r="S217" s="33"/>
      <c r="T217" s="33"/>
      <c r="U217" s="33"/>
      <c r="V217" s="33"/>
      <c r="W217" s="33"/>
      <c r="X217" s="33">
        <v>47</v>
      </c>
      <c r="Y217" s="33">
        <v>95</v>
      </c>
      <c r="Z217" s="33"/>
      <c r="AA217" s="33"/>
      <c r="AB217" s="33"/>
      <c r="AC217" s="33"/>
      <c r="AD217" s="33" t="s">
        <v>59</v>
      </c>
      <c r="AE217" s="101"/>
    </row>
    <row r="218" spans="1:31" s="89" customFormat="1" ht="13.5">
      <c r="A218" s="32">
        <v>210</v>
      </c>
      <c r="B218" s="31" t="s">
        <v>1362</v>
      </c>
      <c r="C218" s="38" t="s">
        <v>352</v>
      </c>
      <c r="D218" s="32" t="s">
        <v>1348</v>
      </c>
      <c r="E218" s="32" t="s">
        <v>38</v>
      </c>
      <c r="F218" s="32" t="s">
        <v>373</v>
      </c>
      <c r="G218" s="33">
        <v>1</v>
      </c>
      <c r="H218" s="33"/>
      <c r="I218" s="33"/>
      <c r="J218" s="82">
        <v>30.2</v>
      </c>
      <c r="K218" s="82">
        <v>30.2</v>
      </c>
      <c r="L218" s="33">
        <f t="shared" si="4"/>
        <v>0</v>
      </c>
      <c r="M218" s="33" t="s">
        <v>40</v>
      </c>
      <c r="N218" s="33">
        <v>493</v>
      </c>
      <c r="O218" s="33">
        <v>1481</v>
      </c>
      <c r="P218" s="33">
        <v>115</v>
      </c>
      <c r="Q218" s="33">
        <v>245</v>
      </c>
      <c r="R218" s="33">
        <v>22</v>
      </c>
      <c r="S218" s="33"/>
      <c r="T218" s="33"/>
      <c r="U218" s="33"/>
      <c r="V218" s="33"/>
      <c r="W218" s="33"/>
      <c r="X218" s="33">
        <v>23</v>
      </c>
      <c r="Y218" s="33">
        <v>59</v>
      </c>
      <c r="Z218" s="33"/>
      <c r="AA218" s="33"/>
      <c r="AB218" s="33"/>
      <c r="AC218" s="33"/>
      <c r="AD218" s="33" t="s">
        <v>59</v>
      </c>
      <c r="AE218" s="101"/>
    </row>
    <row r="219" spans="1:31" s="89" customFormat="1" ht="13.5">
      <c r="A219" s="32">
        <v>211</v>
      </c>
      <c r="B219" s="31" t="s">
        <v>1363</v>
      </c>
      <c r="C219" s="38" t="s">
        <v>352</v>
      </c>
      <c r="D219" s="32" t="s">
        <v>1350</v>
      </c>
      <c r="E219" s="32" t="s">
        <v>38</v>
      </c>
      <c r="F219" s="32" t="s">
        <v>58</v>
      </c>
      <c r="G219" s="33">
        <v>9</v>
      </c>
      <c r="H219" s="33"/>
      <c r="I219" s="33"/>
      <c r="J219" s="82">
        <v>1.6</v>
      </c>
      <c r="K219" s="82">
        <v>1.6</v>
      </c>
      <c r="L219" s="33">
        <f t="shared" si="4"/>
        <v>0</v>
      </c>
      <c r="M219" s="33" t="s">
        <v>40</v>
      </c>
      <c r="N219" s="33">
        <v>37</v>
      </c>
      <c r="O219" s="33">
        <v>103</v>
      </c>
      <c r="P219" s="33">
        <v>9</v>
      </c>
      <c r="Q219" s="33">
        <v>21</v>
      </c>
      <c r="R219" s="33">
        <v>25</v>
      </c>
      <c r="S219" s="33"/>
      <c r="T219" s="33"/>
      <c r="U219" s="33"/>
      <c r="V219" s="33"/>
      <c r="W219" s="33"/>
      <c r="X219" s="33">
        <v>7</v>
      </c>
      <c r="Y219" s="33">
        <v>12</v>
      </c>
      <c r="Z219" s="33"/>
      <c r="AA219" s="33"/>
      <c r="AB219" s="33"/>
      <c r="AC219" s="33"/>
      <c r="AD219" s="33" t="s">
        <v>59</v>
      </c>
      <c r="AE219" s="101"/>
    </row>
    <row r="220" spans="1:31" s="89" customFormat="1" ht="13.5">
      <c r="A220" s="32">
        <v>212</v>
      </c>
      <c r="B220" s="31" t="s">
        <v>1364</v>
      </c>
      <c r="C220" s="38" t="s">
        <v>352</v>
      </c>
      <c r="D220" s="32" t="s">
        <v>1346</v>
      </c>
      <c r="E220" s="32" t="s">
        <v>38</v>
      </c>
      <c r="F220" s="32" t="s">
        <v>58</v>
      </c>
      <c r="G220" s="33">
        <v>93</v>
      </c>
      <c r="H220" s="33"/>
      <c r="I220" s="33"/>
      <c r="J220" s="82">
        <v>5</v>
      </c>
      <c r="K220" s="82">
        <v>5</v>
      </c>
      <c r="L220" s="33">
        <f t="shared" si="4"/>
        <v>0</v>
      </c>
      <c r="M220" s="33" t="s">
        <v>40</v>
      </c>
      <c r="N220" s="33">
        <v>93</v>
      </c>
      <c r="O220" s="33">
        <v>275</v>
      </c>
      <c r="P220" s="33">
        <v>93</v>
      </c>
      <c r="Q220" s="33">
        <v>275</v>
      </c>
      <c r="R220" s="33">
        <v>2</v>
      </c>
      <c r="S220" s="33"/>
      <c r="T220" s="33"/>
      <c r="U220" s="33"/>
      <c r="V220" s="33"/>
      <c r="W220" s="33"/>
      <c r="X220" s="33"/>
      <c r="Y220" s="33"/>
      <c r="Z220" s="33"/>
      <c r="AA220" s="33"/>
      <c r="AB220" s="33"/>
      <c r="AC220" s="33"/>
      <c r="AD220" s="33" t="s">
        <v>67</v>
      </c>
      <c r="AE220" s="101"/>
    </row>
    <row r="221" spans="1:31" s="89" customFormat="1" ht="13.5">
      <c r="A221" s="32">
        <v>213</v>
      </c>
      <c r="B221" s="31" t="s">
        <v>1365</v>
      </c>
      <c r="C221" s="38" t="s">
        <v>352</v>
      </c>
      <c r="D221" s="32" t="s">
        <v>1348</v>
      </c>
      <c r="E221" s="32" t="s">
        <v>38</v>
      </c>
      <c r="F221" s="32" t="s">
        <v>58</v>
      </c>
      <c r="G221" s="33">
        <v>115</v>
      </c>
      <c r="H221" s="33"/>
      <c r="I221" s="33"/>
      <c r="J221" s="82">
        <v>5</v>
      </c>
      <c r="K221" s="82">
        <v>5</v>
      </c>
      <c r="L221" s="33">
        <f t="shared" si="4"/>
        <v>0</v>
      </c>
      <c r="M221" s="33" t="s">
        <v>40</v>
      </c>
      <c r="N221" s="33">
        <v>115</v>
      </c>
      <c r="O221" s="33">
        <v>245</v>
      </c>
      <c r="P221" s="33">
        <v>115</v>
      </c>
      <c r="Q221" s="33">
        <v>245</v>
      </c>
      <c r="R221" s="33">
        <v>3</v>
      </c>
      <c r="S221" s="33"/>
      <c r="T221" s="33"/>
      <c r="U221" s="33"/>
      <c r="V221" s="33"/>
      <c r="W221" s="33"/>
      <c r="X221" s="33"/>
      <c r="Y221" s="33"/>
      <c r="Z221" s="33"/>
      <c r="AA221" s="33"/>
      <c r="AB221" s="33"/>
      <c r="AC221" s="33"/>
      <c r="AD221" s="33" t="s">
        <v>67</v>
      </c>
      <c r="AE221" s="101"/>
    </row>
    <row r="222" spans="1:31" s="89" customFormat="1" ht="13.5">
      <c r="A222" s="32">
        <v>214</v>
      </c>
      <c r="B222" s="31" t="s">
        <v>1366</v>
      </c>
      <c r="C222" s="38" t="s">
        <v>352</v>
      </c>
      <c r="D222" s="32" t="s">
        <v>1350</v>
      </c>
      <c r="E222" s="32" t="s">
        <v>38</v>
      </c>
      <c r="F222" s="32" t="s">
        <v>58</v>
      </c>
      <c r="G222" s="33">
        <v>94</v>
      </c>
      <c r="H222" s="33"/>
      <c r="I222" s="33"/>
      <c r="J222" s="82">
        <v>5</v>
      </c>
      <c r="K222" s="82">
        <v>5</v>
      </c>
      <c r="L222" s="33">
        <f t="shared" si="4"/>
        <v>0</v>
      </c>
      <c r="M222" s="33" t="s">
        <v>40</v>
      </c>
      <c r="N222" s="33">
        <v>94</v>
      </c>
      <c r="O222" s="33">
        <v>132</v>
      </c>
      <c r="P222" s="33">
        <v>94</v>
      </c>
      <c r="Q222" s="33">
        <v>132</v>
      </c>
      <c r="R222" s="33">
        <v>2</v>
      </c>
      <c r="S222" s="33"/>
      <c r="T222" s="33"/>
      <c r="U222" s="33"/>
      <c r="V222" s="33"/>
      <c r="W222" s="33"/>
      <c r="X222" s="33"/>
      <c r="Y222" s="33"/>
      <c r="Z222" s="33"/>
      <c r="AA222" s="33"/>
      <c r="AB222" s="33"/>
      <c r="AC222" s="33"/>
      <c r="AD222" s="33" t="s">
        <v>67</v>
      </c>
      <c r="AE222" s="101"/>
    </row>
    <row r="223" spans="1:31" s="89" customFormat="1" ht="13.5">
      <c r="A223" s="32">
        <v>215</v>
      </c>
      <c r="B223" s="78" t="s">
        <v>1367</v>
      </c>
      <c r="C223" s="38" t="s">
        <v>245</v>
      </c>
      <c r="D223" s="32" t="s">
        <v>245</v>
      </c>
      <c r="E223" s="32" t="s">
        <v>38</v>
      </c>
      <c r="F223" s="32" t="s">
        <v>39</v>
      </c>
      <c r="G223" s="32">
        <v>352</v>
      </c>
      <c r="H223" s="33"/>
      <c r="I223" s="33"/>
      <c r="J223" s="82">
        <v>14.08</v>
      </c>
      <c r="K223" s="82">
        <v>14.08</v>
      </c>
      <c r="L223" s="33">
        <f t="shared" si="4"/>
        <v>0</v>
      </c>
      <c r="M223" s="33" t="s">
        <v>40</v>
      </c>
      <c r="N223" s="33">
        <v>183</v>
      </c>
      <c r="O223" s="33">
        <v>337</v>
      </c>
      <c r="P223" s="33">
        <v>183</v>
      </c>
      <c r="Q223" s="33">
        <v>337</v>
      </c>
      <c r="R223" s="33">
        <v>500</v>
      </c>
      <c r="S223" s="33">
        <v>15</v>
      </c>
      <c r="T223" s="33">
        <v>0</v>
      </c>
      <c r="U223" s="33">
        <v>0</v>
      </c>
      <c r="V223" s="33">
        <v>0</v>
      </c>
      <c r="W223" s="33">
        <v>0</v>
      </c>
      <c r="X223" s="33">
        <v>0</v>
      </c>
      <c r="Y223" s="33">
        <v>0</v>
      </c>
      <c r="Z223" s="33">
        <v>0</v>
      </c>
      <c r="AA223" s="33">
        <v>0</v>
      </c>
      <c r="AB223" s="33">
        <v>0</v>
      </c>
      <c r="AC223" s="33">
        <v>0</v>
      </c>
      <c r="AD223" s="33" t="s">
        <v>156</v>
      </c>
      <c r="AE223" s="101"/>
    </row>
    <row r="224" spans="1:31" s="89" customFormat="1" ht="13.5">
      <c r="A224" s="32">
        <v>216</v>
      </c>
      <c r="B224" s="78" t="s">
        <v>1368</v>
      </c>
      <c r="C224" s="38" t="s">
        <v>245</v>
      </c>
      <c r="D224" s="32" t="s">
        <v>245</v>
      </c>
      <c r="E224" s="32" t="s">
        <v>38</v>
      </c>
      <c r="F224" s="32" t="s">
        <v>39</v>
      </c>
      <c r="G224" s="32">
        <v>1400</v>
      </c>
      <c r="H224" s="33"/>
      <c r="I224" s="33"/>
      <c r="J224" s="82">
        <v>26.6</v>
      </c>
      <c r="K224" s="82">
        <v>26.6</v>
      </c>
      <c r="L224" s="33">
        <f t="shared" si="4"/>
        <v>0</v>
      </c>
      <c r="M224" s="33" t="s">
        <v>40</v>
      </c>
      <c r="N224" s="33">
        <v>754</v>
      </c>
      <c r="O224" s="33">
        <v>1361</v>
      </c>
      <c r="P224" s="33">
        <v>754</v>
      </c>
      <c r="Q224" s="33">
        <v>1361</v>
      </c>
      <c r="R224" s="33">
        <v>500</v>
      </c>
      <c r="S224" s="33">
        <v>192</v>
      </c>
      <c r="T224" s="33">
        <v>0</v>
      </c>
      <c r="U224" s="33">
        <v>0</v>
      </c>
      <c r="V224" s="33">
        <v>0</v>
      </c>
      <c r="W224" s="33">
        <v>0</v>
      </c>
      <c r="X224" s="33">
        <v>0</v>
      </c>
      <c r="Y224" s="33">
        <v>0</v>
      </c>
      <c r="Z224" s="33">
        <v>0</v>
      </c>
      <c r="AA224" s="33">
        <v>0</v>
      </c>
      <c r="AB224" s="33">
        <v>0</v>
      </c>
      <c r="AC224" s="33">
        <v>0</v>
      </c>
      <c r="AD224" s="33" t="s">
        <v>156</v>
      </c>
      <c r="AE224" s="101"/>
    </row>
    <row r="225" spans="1:31" s="89" customFormat="1" ht="13.5">
      <c r="A225" s="32">
        <v>217</v>
      </c>
      <c r="B225" s="78" t="s">
        <v>1369</v>
      </c>
      <c r="C225" s="38" t="s">
        <v>245</v>
      </c>
      <c r="D225" s="32" t="s">
        <v>245</v>
      </c>
      <c r="E225" s="32" t="s">
        <v>38</v>
      </c>
      <c r="F225" s="32" t="s">
        <v>86</v>
      </c>
      <c r="G225" s="32">
        <v>1</v>
      </c>
      <c r="H225" s="33"/>
      <c r="I225" s="33"/>
      <c r="J225" s="82">
        <v>15</v>
      </c>
      <c r="K225" s="82">
        <v>15</v>
      </c>
      <c r="L225" s="33">
        <f t="shared" si="4"/>
        <v>0</v>
      </c>
      <c r="M225" s="33" t="s">
        <v>40</v>
      </c>
      <c r="N225" s="33">
        <v>0</v>
      </c>
      <c r="O225" s="33">
        <v>0</v>
      </c>
      <c r="P225" s="33">
        <v>0</v>
      </c>
      <c r="Q225" s="33">
        <v>0</v>
      </c>
      <c r="R225" s="33">
        <v>0</v>
      </c>
      <c r="S225" s="33">
        <v>0</v>
      </c>
      <c r="T225" s="33">
        <v>0</v>
      </c>
      <c r="U225" s="33">
        <v>0</v>
      </c>
      <c r="V225" s="33">
        <v>0</v>
      </c>
      <c r="W225" s="33">
        <v>0</v>
      </c>
      <c r="X225" s="33">
        <v>0</v>
      </c>
      <c r="Y225" s="33">
        <v>0</v>
      </c>
      <c r="Z225" s="33">
        <v>0</v>
      </c>
      <c r="AA225" s="33">
        <v>0</v>
      </c>
      <c r="AB225" s="33">
        <v>0</v>
      </c>
      <c r="AC225" s="33">
        <v>0</v>
      </c>
      <c r="AD225" s="33" t="s">
        <v>156</v>
      </c>
      <c r="AE225" s="101"/>
    </row>
    <row r="226" spans="1:31" s="89" customFormat="1" ht="13.5">
      <c r="A226" s="32">
        <v>218</v>
      </c>
      <c r="B226" s="78" t="s">
        <v>1370</v>
      </c>
      <c r="C226" s="38" t="s">
        <v>245</v>
      </c>
      <c r="D226" s="32" t="s">
        <v>245</v>
      </c>
      <c r="E226" s="32" t="s">
        <v>38</v>
      </c>
      <c r="F226" s="32" t="s">
        <v>58</v>
      </c>
      <c r="G226" s="33">
        <v>305</v>
      </c>
      <c r="H226" s="33"/>
      <c r="I226" s="33"/>
      <c r="J226" s="82">
        <v>51.5</v>
      </c>
      <c r="K226" s="82">
        <v>51.5</v>
      </c>
      <c r="L226" s="33">
        <f t="shared" si="4"/>
        <v>0</v>
      </c>
      <c r="M226" s="33" t="s">
        <v>40</v>
      </c>
      <c r="N226" s="33">
        <v>305</v>
      </c>
      <c r="O226" s="33">
        <v>568</v>
      </c>
      <c r="P226" s="33">
        <v>305</v>
      </c>
      <c r="Q226" s="33">
        <v>568</v>
      </c>
      <c r="R226" s="33">
        <v>0</v>
      </c>
      <c r="S226" s="33">
        <v>0</v>
      </c>
      <c r="T226" s="33">
        <v>0</v>
      </c>
      <c r="U226" s="33">
        <v>0</v>
      </c>
      <c r="V226" s="33">
        <v>0</v>
      </c>
      <c r="W226" s="33">
        <v>0</v>
      </c>
      <c r="X226" s="33">
        <v>0</v>
      </c>
      <c r="Y226" s="33">
        <v>0</v>
      </c>
      <c r="Z226" s="33">
        <v>31</v>
      </c>
      <c r="AA226" s="33">
        <v>31</v>
      </c>
      <c r="AB226" s="33">
        <v>290</v>
      </c>
      <c r="AC226" s="33">
        <v>290</v>
      </c>
      <c r="AD226" s="33" t="s">
        <v>156</v>
      </c>
      <c r="AE226" s="101"/>
    </row>
    <row r="227" spans="1:31" s="89" customFormat="1" ht="13.5">
      <c r="A227" s="32">
        <v>219</v>
      </c>
      <c r="B227" s="31" t="s">
        <v>1371</v>
      </c>
      <c r="C227" s="38" t="s">
        <v>245</v>
      </c>
      <c r="D227" s="32" t="s">
        <v>245</v>
      </c>
      <c r="E227" s="32" t="s">
        <v>38</v>
      </c>
      <c r="F227" s="32" t="s">
        <v>58</v>
      </c>
      <c r="G227" s="33">
        <v>279</v>
      </c>
      <c r="H227" s="33"/>
      <c r="I227" s="33"/>
      <c r="J227" s="82">
        <v>39.2</v>
      </c>
      <c r="K227" s="82">
        <v>39.2</v>
      </c>
      <c r="L227" s="33">
        <f t="shared" si="4"/>
        <v>0</v>
      </c>
      <c r="M227" s="33" t="s">
        <v>40</v>
      </c>
      <c r="N227" s="33">
        <v>279</v>
      </c>
      <c r="O227" s="33">
        <v>512</v>
      </c>
      <c r="P227" s="33">
        <v>279</v>
      </c>
      <c r="Q227" s="33">
        <v>512</v>
      </c>
      <c r="R227" s="33">
        <v>0</v>
      </c>
      <c r="S227" s="33">
        <v>0</v>
      </c>
      <c r="T227" s="33">
        <v>0</v>
      </c>
      <c r="U227" s="33">
        <v>0</v>
      </c>
      <c r="V227" s="33">
        <v>0</v>
      </c>
      <c r="W227" s="33">
        <v>0</v>
      </c>
      <c r="X227" s="33">
        <v>0</v>
      </c>
      <c r="Y227" s="33">
        <v>0</v>
      </c>
      <c r="Z227" s="33">
        <v>42</v>
      </c>
      <c r="AA227" s="33">
        <v>42</v>
      </c>
      <c r="AB227" s="33">
        <v>271</v>
      </c>
      <c r="AC227" s="33">
        <v>271</v>
      </c>
      <c r="AD227" s="33" t="s">
        <v>156</v>
      </c>
      <c r="AE227" s="101"/>
    </row>
    <row r="228" spans="1:31" s="89" customFormat="1" ht="13.5">
      <c r="A228" s="32">
        <v>220</v>
      </c>
      <c r="B228" s="78" t="s">
        <v>1372</v>
      </c>
      <c r="C228" s="38" t="s">
        <v>251</v>
      </c>
      <c r="D228" s="38" t="s">
        <v>251</v>
      </c>
      <c r="E228" s="32" t="s">
        <v>38</v>
      </c>
      <c r="F228" s="32" t="s">
        <v>58</v>
      </c>
      <c r="G228" s="32">
        <v>236</v>
      </c>
      <c r="H228" s="33"/>
      <c r="I228" s="33"/>
      <c r="J228" s="82">
        <v>37.04</v>
      </c>
      <c r="K228" s="82">
        <v>37.04</v>
      </c>
      <c r="L228" s="33">
        <f t="shared" si="4"/>
        <v>0</v>
      </c>
      <c r="M228" s="33" t="s">
        <v>40</v>
      </c>
      <c r="N228" s="33">
        <v>228</v>
      </c>
      <c r="O228" s="33">
        <v>371</v>
      </c>
      <c r="P228" s="33">
        <v>228</v>
      </c>
      <c r="Q228" s="33">
        <v>371</v>
      </c>
      <c r="R228" s="33">
        <v>998</v>
      </c>
      <c r="S228" s="33">
        <v>0</v>
      </c>
      <c r="T228" s="33">
        <v>0</v>
      </c>
      <c r="U228" s="33">
        <v>0</v>
      </c>
      <c r="V228" s="33">
        <v>0</v>
      </c>
      <c r="W228" s="33">
        <v>0</v>
      </c>
      <c r="X228" s="33">
        <v>0</v>
      </c>
      <c r="Y228" s="33">
        <v>0</v>
      </c>
      <c r="Z228" s="33">
        <v>0</v>
      </c>
      <c r="AA228" s="33">
        <v>0</v>
      </c>
      <c r="AB228" s="33">
        <v>0</v>
      </c>
      <c r="AC228" s="33">
        <v>0</v>
      </c>
      <c r="AD228" s="33" t="s">
        <v>41</v>
      </c>
      <c r="AE228" s="101"/>
    </row>
    <row r="229" spans="1:31" s="89" customFormat="1" ht="13.5">
      <c r="A229" s="32">
        <v>221</v>
      </c>
      <c r="B229" s="78" t="s">
        <v>1373</v>
      </c>
      <c r="C229" s="38" t="s">
        <v>251</v>
      </c>
      <c r="D229" s="38" t="s">
        <v>251</v>
      </c>
      <c r="E229" s="32" t="s">
        <v>38</v>
      </c>
      <c r="F229" s="32" t="s">
        <v>58</v>
      </c>
      <c r="G229" s="32">
        <v>253</v>
      </c>
      <c r="H229" s="33"/>
      <c r="I229" s="33"/>
      <c r="J229" s="82">
        <v>9</v>
      </c>
      <c r="K229" s="82">
        <v>9</v>
      </c>
      <c r="L229" s="33">
        <f t="shared" si="4"/>
        <v>0</v>
      </c>
      <c r="M229" s="33" t="s">
        <v>40</v>
      </c>
      <c r="N229" s="33">
        <v>84</v>
      </c>
      <c r="O229" s="33">
        <v>125</v>
      </c>
      <c r="P229" s="33">
        <v>84</v>
      </c>
      <c r="Q229" s="33">
        <v>125</v>
      </c>
      <c r="R229" s="33">
        <v>720</v>
      </c>
      <c r="S229" s="33">
        <v>0</v>
      </c>
      <c r="T229" s="33">
        <v>0</v>
      </c>
      <c r="U229" s="33">
        <v>0</v>
      </c>
      <c r="V229" s="33">
        <v>0</v>
      </c>
      <c r="W229" s="33">
        <v>0</v>
      </c>
      <c r="X229" s="33">
        <v>0</v>
      </c>
      <c r="Y229" s="33">
        <v>0</v>
      </c>
      <c r="Z229" s="33">
        <v>0</v>
      </c>
      <c r="AA229" s="33">
        <v>0</v>
      </c>
      <c r="AB229" s="33">
        <v>0</v>
      </c>
      <c r="AC229" s="33">
        <v>0</v>
      </c>
      <c r="AD229" s="33" t="s">
        <v>41</v>
      </c>
      <c r="AE229" s="101"/>
    </row>
    <row r="230" spans="1:31" s="89" customFormat="1" ht="13.5">
      <c r="A230" s="32">
        <v>222</v>
      </c>
      <c r="B230" s="78" t="s">
        <v>1374</v>
      </c>
      <c r="C230" s="38" t="s">
        <v>251</v>
      </c>
      <c r="D230" s="38" t="s">
        <v>251</v>
      </c>
      <c r="E230" s="32" t="s">
        <v>38</v>
      </c>
      <c r="F230" s="32" t="s">
        <v>58</v>
      </c>
      <c r="G230" s="32">
        <v>253</v>
      </c>
      <c r="H230" s="33"/>
      <c r="I230" s="33"/>
      <c r="J230" s="82">
        <v>15</v>
      </c>
      <c r="K230" s="82">
        <v>15</v>
      </c>
      <c r="L230" s="33">
        <f t="shared" si="4"/>
        <v>0</v>
      </c>
      <c r="M230" s="33" t="s">
        <v>40</v>
      </c>
      <c r="N230" s="33">
        <v>0</v>
      </c>
      <c r="O230" s="33">
        <v>0</v>
      </c>
      <c r="P230" s="33">
        <v>0</v>
      </c>
      <c r="Q230" s="33">
        <v>0</v>
      </c>
      <c r="R230" s="33">
        <v>0</v>
      </c>
      <c r="S230" s="33">
        <v>0</v>
      </c>
      <c r="T230" s="33">
        <v>0</v>
      </c>
      <c r="U230" s="33">
        <v>0</v>
      </c>
      <c r="V230" s="33">
        <v>0</v>
      </c>
      <c r="W230" s="33">
        <v>0</v>
      </c>
      <c r="X230" s="33">
        <v>0</v>
      </c>
      <c r="Y230" s="33">
        <v>0</v>
      </c>
      <c r="Z230" s="33">
        <v>0</v>
      </c>
      <c r="AA230" s="33">
        <v>0</v>
      </c>
      <c r="AB230" s="33">
        <v>0</v>
      </c>
      <c r="AC230" s="33">
        <v>0</v>
      </c>
      <c r="AD230" s="33" t="s">
        <v>67</v>
      </c>
      <c r="AE230" s="101"/>
    </row>
    <row r="231" spans="1:31" s="89" customFormat="1" ht="13.5">
      <c r="A231" s="32">
        <v>223</v>
      </c>
      <c r="B231" s="78" t="s">
        <v>1375</v>
      </c>
      <c r="C231" s="38" t="s">
        <v>251</v>
      </c>
      <c r="D231" s="38" t="s">
        <v>251</v>
      </c>
      <c r="E231" s="32" t="s">
        <v>38</v>
      </c>
      <c r="F231" s="32" t="s">
        <v>58</v>
      </c>
      <c r="G231" s="32">
        <v>253</v>
      </c>
      <c r="H231" s="33"/>
      <c r="I231" s="33"/>
      <c r="J231" s="82">
        <v>46</v>
      </c>
      <c r="K231" s="82">
        <v>46</v>
      </c>
      <c r="L231" s="33">
        <f t="shared" si="4"/>
        <v>0</v>
      </c>
      <c r="M231" s="33" t="s">
        <v>40</v>
      </c>
      <c r="N231" s="33">
        <v>249</v>
      </c>
      <c r="O231" s="33">
        <v>756</v>
      </c>
      <c r="P231" s="33">
        <v>249</v>
      </c>
      <c r="Q231" s="33">
        <v>756</v>
      </c>
      <c r="R231" s="33">
        <v>0</v>
      </c>
      <c r="S231" s="33">
        <v>0</v>
      </c>
      <c r="T231" s="33">
        <v>0</v>
      </c>
      <c r="U231" s="33">
        <v>0</v>
      </c>
      <c r="V231" s="33">
        <v>75</v>
      </c>
      <c r="W231" s="33">
        <v>75</v>
      </c>
      <c r="X231" s="33">
        <v>0</v>
      </c>
      <c r="Y231" s="33">
        <v>0</v>
      </c>
      <c r="Z231" s="33">
        <v>156</v>
      </c>
      <c r="AA231" s="33">
        <v>156</v>
      </c>
      <c r="AB231" s="33">
        <v>249</v>
      </c>
      <c r="AC231" s="33">
        <v>249</v>
      </c>
      <c r="AD231" s="33" t="s">
        <v>41</v>
      </c>
      <c r="AE231" s="101"/>
    </row>
    <row r="232" spans="1:31" s="89" customFormat="1" ht="13.5">
      <c r="A232" s="32">
        <v>224</v>
      </c>
      <c r="B232" s="31" t="s">
        <v>1376</v>
      </c>
      <c r="C232" s="38" t="s">
        <v>251</v>
      </c>
      <c r="D232" s="38" t="s">
        <v>251</v>
      </c>
      <c r="E232" s="32" t="s">
        <v>38</v>
      </c>
      <c r="F232" s="32" t="s">
        <v>58</v>
      </c>
      <c r="G232" s="32">
        <v>253</v>
      </c>
      <c r="H232" s="33"/>
      <c r="I232" s="33"/>
      <c r="J232" s="82">
        <v>21</v>
      </c>
      <c r="K232" s="82">
        <v>21</v>
      </c>
      <c r="L232" s="33">
        <f t="shared" si="4"/>
        <v>0</v>
      </c>
      <c r="M232" s="33" t="s">
        <v>40</v>
      </c>
      <c r="N232" s="33">
        <v>174</v>
      </c>
      <c r="O232" s="33">
        <v>263</v>
      </c>
      <c r="P232" s="33">
        <v>174</v>
      </c>
      <c r="Q232" s="33">
        <v>263</v>
      </c>
      <c r="R232" s="33">
        <v>0</v>
      </c>
      <c r="S232" s="33">
        <v>0</v>
      </c>
      <c r="T232" s="33">
        <v>0</v>
      </c>
      <c r="U232" s="33">
        <v>0</v>
      </c>
      <c r="V232" s="33">
        <v>56</v>
      </c>
      <c r="W232" s="33">
        <v>56</v>
      </c>
      <c r="X232" s="33">
        <v>0</v>
      </c>
      <c r="Y232" s="33">
        <v>0</v>
      </c>
      <c r="Z232" s="33">
        <v>104</v>
      </c>
      <c r="AA232" s="33">
        <v>104</v>
      </c>
      <c r="AB232" s="33">
        <v>174</v>
      </c>
      <c r="AC232" s="33">
        <v>174</v>
      </c>
      <c r="AD232" s="33" t="s">
        <v>41</v>
      </c>
      <c r="AE232" s="101"/>
    </row>
    <row r="233" spans="1:31" s="89" customFormat="1" ht="13.5">
      <c r="A233" s="32">
        <v>225</v>
      </c>
      <c r="B233" s="78" t="s">
        <v>1377</v>
      </c>
      <c r="C233" s="30" t="s">
        <v>589</v>
      </c>
      <c r="D233" s="30"/>
      <c r="E233" s="32" t="s">
        <v>38</v>
      </c>
      <c r="F233" s="30" t="s">
        <v>58</v>
      </c>
      <c r="G233" s="30">
        <v>238</v>
      </c>
      <c r="H233" s="33"/>
      <c r="I233" s="33"/>
      <c r="J233" s="82">
        <v>28.52</v>
      </c>
      <c r="K233" s="82">
        <v>28.52</v>
      </c>
      <c r="L233" s="33">
        <f t="shared" si="4"/>
        <v>0</v>
      </c>
      <c r="M233" s="33" t="s">
        <v>40</v>
      </c>
      <c r="N233" s="33">
        <v>238</v>
      </c>
      <c r="O233" s="33">
        <v>698</v>
      </c>
      <c r="P233" s="33">
        <v>238</v>
      </c>
      <c r="Q233" s="33">
        <v>698</v>
      </c>
      <c r="R233" s="33">
        <v>400</v>
      </c>
      <c r="S233" s="33"/>
      <c r="T233" s="33"/>
      <c r="U233" s="33"/>
      <c r="V233" s="33"/>
      <c r="W233" s="33"/>
      <c r="X233" s="33"/>
      <c r="Y233" s="33"/>
      <c r="Z233" s="33"/>
      <c r="AA233" s="33"/>
      <c r="AB233" s="33"/>
      <c r="AC233" s="33"/>
      <c r="AD233" s="33" t="s">
        <v>41</v>
      </c>
      <c r="AE233" s="101"/>
    </row>
    <row r="234" spans="1:31" s="89" customFormat="1" ht="13.5">
      <c r="A234" s="32">
        <v>226</v>
      </c>
      <c r="B234" s="78" t="s">
        <v>1378</v>
      </c>
      <c r="C234" s="30" t="s">
        <v>589</v>
      </c>
      <c r="D234" s="30"/>
      <c r="E234" s="32" t="s">
        <v>38</v>
      </c>
      <c r="F234" s="30" t="s">
        <v>58</v>
      </c>
      <c r="G234" s="30">
        <v>190</v>
      </c>
      <c r="H234" s="30"/>
      <c r="I234" s="30"/>
      <c r="J234" s="82">
        <v>12</v>
      </c>
      <c r="K234" s="82">
        <v>12</v>
      </c>
      <c r="L234" s="33">
        <f t="shared" si="4"/>
        <v>0</v>
      </c>
      <c r="M234" s="33" t="s">
        <v>40</v>
      </c>
      <c r="N234" s="33">
        <v>190</v>
      </c>
      <c r="O234" s="33">
        <v>633</v>
      </c>
      <c r="P234" s="33">
        <v>190</v>
      </c>
      <c r="Q234" s="33">
        <v>633</v>
      </c>
      <c r="R234" s="33">
        <v>200</v>
      </c>
      <c r="S234" s="33"/>
      <c r="T234" s="33"/>
      <c r="U234" s="33"/>
      <c r="V234" s="33"/>
      <c r="W234" s="33"/>
      <c r="X234" s="33"/>
      <c r="Y234" s="33"/>
      <c r="Z234" s="33"/>
      <c r="AA234" s="33"/>
      <c r="AB234" s="33"/>
      <c r="AC234" s="33"/>
      <c r="AD234" s="33" t="s">
        <v>41</v>
      </c>
      <c r="AE234" s="101"/>
    </row>
    <row r="235" spans="1:31" s="89" customFormat="1" ht="13.5">
      <c r="A235" s="32">
        <v>227</v>
      </c>
      <c r="B235" s="78" t="s">
        <v>1379</v>
      </c>
      <c r="C235" s="30" t="s">
        <v>589</v>
      </c>
      <c r="D235" s="30" t="s">
        <v>592</v>
      </c>
      <c r="E235" s="32" t="s">
        <v>38</v>
      </c>
      <c r="F235" s="30" t="s">
        <v>58</v>
      </c>
      <c r="G235" s="30">
        <v>68</v>
      </c>
      <c r="H235" s="30"/>
      <c r="I235" s="30"/>
      <c r="J235" s="82">
        <v>5</v>
      </c>
      <c r="K235" s="82">
        <v>5</v>
      </c>
      <c r="L235" s="33">
        <f t="shared" si="4"/>
        <v>0</v>
      </c>
      <c r="M235" s="33" t="s">
        <v>40</v>
      </c>
      <c r="N235" s="33">
        <v>68</v>
      </c>
      <c r="O235" s="33">
        <v>217</v>
      </c>
      <c r="P235" s="33">
        <v>68</v>
      </c>
      <c r="Q235" s="33">
        <v>217</v>
      </c>
      <c r="R235" s="33">
        <v>230</v>
      </c>
      <c r="S235" s="33"/>
      <c r="T235" s="33"/>
      <c r="U235" s="33"/>
      <c r="V235" s="33"/>
      <c r="W235" s="33"/>
      <c r="X235" s="33"/>
      <c r="Y235" s="33"/>
      <c r="Z235" s="33"/>
      <c r="AA235" s="33"/>
      <c r="AB235" s="33"/>
      <c r="AC235" s="33"/>
      <c r="AD235" s="33" t="s">
        <v>41</v>
      </c>
      <c r="AE235" s="101"/>
    </row>
    <row r="236" spans="1:31" s="89" customFormat="1" ht="13.5">
      <c r="A236" s="32">
        <v>228</v>
      </c>
      <c r="B236" s="78" t="s">
        <v>1380</v>
      </c>
      <c r="C236" s="30" t="s">
        <v>589</v>
      </c>
      <c r="D236" s="30" t="s">
        <v>605</v>
      </c>
      <c r="E236" s="32" t="s">
        <v>38</v>
      </c>
      <c r="F236" s="30" t="s">
        <v>58</v>
      </c>
      <c r="G236" s="30">
        <v>31</v>
      </c>
      <c r="H236" s="33"/>
      <c r="I236" s="33"/>
      <c r="J236" s="82">
        <v>5</v>
      </c>
      <c r="K236" s="82">
        <v>5</v>
      </c>
      <c r="L236" s="33">
        <f t="shared" si="4"/>
        <v>0</v>
      </c>
      <c r="M236" s="33" t="s">
        <v>40</v>
      </c>
      <c r="N236" s="33">
        <v>31</v>
      </c>
      <c r="O236" s="33">
        <v>107</v>
      </c>
      <c r="P236" s="33">
        <v>31</v>
      </c>
      <c r="Q236" s="33">
        <v>107</v>
      </c>
      <c r="R236" s="33">
        <v>460</v>
      </c>
      <c r="S236" s="33"/>
      <c r="T236" s="33"/>
      <c r="U236" s="33"/>
      <c r="V236" s="33"/>
      <c r="W236" s="33"/>
      <c r="X236" s="33"/>
      <c r="Y236" s="33"/>
      <c r="Z236" s="33"/>
      <c r="AA236" s="33"/>
      <c r="AB236" s="33"/>
      <c r="AC236" s="33"/>
      <c r="AD236" s="33" t="s">
        <v>41</v>
      </c>
      <c r="AE236" s="101"/>
    </row>
    <row r="237" spans="1:31" s="89" customFormat="1" ht="13.5">
      <c r="A237" s="32">
        <v>229</v>
      </c>
      <c r="B237" s="78" t="s">
        <v>1381</v>
      </c>
      <c r="C237" s="30" t="s">
        <v>589</v>
      </c>
      <c r="D237" s="30" t="s">
        <v>592</v>
      </c>
      <c r="E237" s="32" t="s">
        <v>38</v>
      </c>
      <c r="F237" s="30" t="s">
        <v>58</v>
      </c>
      <c r="G237" s="30">
        <v>68</v>
      </c>
      <c r="H237" s="33"/>
      <c r="I237" s="33"/>
      <c r="J237" s="82">
        <v>40</v>
      </c>
      <c r="K237" s="82">
        <v>40</v>
      </c>
      <c r="L237" s="33">
        <f t="shared" si="4"/>
        <v>0</v>
      </c>
      <c r="M237" s="33" t="s">
        <v>40</v>
      </c>
      <c r="N237" s="33">
        <v>68</v>
      </c>
      <c r="O237" s="33">
        <v>217</v>
      </c>
      <c r="P237" s="33">
        <v>68</v>
      </c>
      <c r="Q237" s="33">
        <v>217</v>
      </c>
      <c r="R237" s="33">
        <v>100</v>
      </c>
      <c r="S237" s="33"/>
      <c r="T237" s="33"/>
      <c r="U237" s="33"/>
      <c r="V237" s="33"/>
      <c r="W237" s="33"/>
      <c r="X237" s="33"/>
      <c r="Y237" s="33"/>
      <c r="Z237" s="33"/>
      <c r="AA237" s="33"/>
      <c r="AB237" s="33"/>
      <c r="AC237" s="33"/>
      <c r="AD237" s="33" t="s">
        <v>67</v>
      </c>
      <c r="AE237" s="101"/>
    </row>
    <row r="238" spans="1:31" s="89" customFormat="1" ht="13.5">
      <c r="A238" s="32">
        <v>230</v>
      </c>
      <c r="B238" s="96" t="s">
        <v>1382</v>
      </c>
      <c r="C238" s="97" t="s">
        <v>589</v>
      </c>
      <c r="D238" s="30"/>
      <c r="E238" s="32"/>
      <c r="F238" s="30"/>
      <c r="G238" s="30"/>
      <c r="H238" s="33"/>
      <c r="I238" s="33"/>
      <c r="J238" s="68">
        <v>10.717</v>
      </c>
      <c r="K238" s="82">
        <v>10.717</v>
      </c>
      <c r="L238" s="33">
        <f t="shared" si="4"/>
        <v>0</v>
      </c>
      <c r="M238" s="33"/>
      <c r="N238" s="33"/>
      <c r="O238" s="33"/>
      <c r="P238" s="33"/>
      <c r="Q238" s="33"/>
      <c r="R238" s="33"/>
      <c r="S238" s="33"/>
      <c r="T238" s="33"/>
      <c r="U238" s="33"/>
      <c r="V238" s="33"/>
      <c r="W238" s="33"/>
      <c r="X238" s="33"/>
      <c r="Y238" s="33"/>
      <c r="Z238" s="33"/>
      <c r="AA238" s="33"/>
      <c r="AB238" s="33"/>
      <c r="AC238" s="33"/>
      <c r="AD238" s="33"/>
      <c r="AE238" s="101"/>
    </row>
    <row r="239" spans="1:31" s="89" customFormat="1" ht="13.5">
      <c r="A239" s="32">
        <v>231</v>
      </c>
      <c r="B239" s="78" t="s">
        <v>1383</v>
      </c>
      <c r="C239" s="30" t="s">
        <v>589</v>
      </c>
      <c r="D239" s="30"/>
      <c r="E239" s="32" t="s">
        <v>38</v>
      </c>
      <c r="F239" s="30" t="s">
        <v>58</v>
      </c>
      <c r="G239" s="30">
        <v>210</v>
      </c>
      <c r="H239" s="33"/>
      <c r="I239" s="33"/>
      <c r="J239" s="82">
        <v>15</v>
      </c>
      <c r="K239" s="82">
        <v>15</v>
      </c>
      <c r="L239" s="33">
        <f t="shared" si="4"/>
        <v>0</v>
      </c>
      <c r="M239" s="33" t="s">
        <v>40</v>
      </c>
      <c r="N239" s="33">
        <v>210</v>
      </c>
      <c r="O239" s="33">
        <v>633</v>
      </c>
      <c r="P239" s="33">
        <v>210</v>
      </c>
      <c r="Q239" s="33">
        <v>633</v>
      </c>
      <c r="R239" s="33">
        <v>100</v>
      </c>
      <c r="S239" s="33"/>
      <c r="T239" s="33"/>
      <c r="U239" s="33"/>
      <c r="V239" s="33"/>
      <c r="W239" s="33"/>
      <c r="X239" s="33"/>
      <c r="Y239" s="33"/>
      <c r="Z239" s="33"/>
      <c r="AA239" s="33"/>
      <c r="AB239" s="33"/>
      <c r="AC239" s="33"/>
      <c r="AD239" s="33" t="s">
        <v>41</v>
      </c>
      <c r="AE239" s="101"/>
    </row>
    <row r="240" spans="1:31" s="89" customFormat="1" ht="13.5">
      <c r="A240" s="32">
        <v>232</v>
      </c>
      <c r="B240" s="78" t="s">
        <v>1384</v>
      </c>
      <c r="C240" s="30" t="s">
        <v>589</v>
      </c>
      <c r="D240" s="30"/>
      <c r="E240" s="32" t="s">
        <v>38</v>
      </c>
      <c r="F240" s="30" t="s">
        <v>58</v>
      </c>
      <c r="G240" s="30">
        <v>143</v>
      </c>
      <c r="H240" s="33"/>
      <c r="I240" s="33"/>
      <c r="J240" s="82">
        <v>24.5</v>
      </c>
      <c r="K240" s="82">
        <v>24.5</v>
      </c>
      <c r="L240" s="33">
        <f t="shared" si="4"/>
        <v>0</v>
      </c>
      <c r="M240" s="33" t="s">
        <v>40</v>
      </c>
      <c r="N240" s="33">
        <v>143</v>
      </c>
      <c r="O240" s="33">
        <v>497</v>
      </c>
      <c r="P240" s="33">
        <v>127</v>
      </c>
      <c r="Q240" s="33">
        <v>415</v>
      </c>
      <c r="R240" s="33"/>
      <c r="S240" s="33"/>
      <c r="T240" s="33"/>
      <c r="U240" s="33"/>
      <c r="V240" s="33"/>
      <c r="W240" s="33"/>
      <c r="X240" s="33"/>
      <c r="Y240" s="33"/>
      <c r="Z240" s="33">
        <v>103</v>
      </c>
      <c r="AA240" s="33">
        <v>84</v>
      </c>
      <c r="AB240" s="33">
        <v>118</v>
      </c>
      <c r="AC240" s="33">
        <v>105</v>
      </c>
      <c r="AD240" s="33" t="s">
        <v>41</v>
      </c>
      <c r="AE240" s="101"/>
    </row>
    <row r="241" spans="1:31" s="89" customFormat="1" ht="13.5">
      <c r="A241" s="32">
        <v>233</v>
      </c>
      <c r="B241" s="78" t="s">
        <v>1385</v>
      </c>
      <c r="C241" s="30" t="s">
        <v>589</v>
      </c>
      <c r="D241" s="30"/>
      <c r="E241" s="32" t="s">
        <v>38</v>
      </c>
      <c r="F241" s="30" t="s">
        <v>58</v>
      </c>
      <c r="G241" s="30">
        <v>65</v>
      </c>
      <c r="H241" s="33"/>
      <c r="I241" s="33"/>
      <c r="J241" s="82">
        <v>14.6</v>
      </c>
      <c r="K241" s="82">
        <v>14.6</v>
      </c>
      <c r="L241" s="33">
        <f t="shared" si="4"/>
        <v>0</v>
      </c>
      <c r="M241" s="33" t="s">
        <v>40</v>
      </c>
      <c r="N241" s="33">
        <v>65</v>
      </c>
      <c r="O241" s="33">
        <v>204</v>
      </c>
      <c r="P241" s="33">
        <v>65</v>
      </c>
      <c r="Q241" s="33">
        <v>204</v>
      </c>
      <c r="R241" s="33"/>
      <c r="S241" s="33"/>
      <c r="T241" s="33"/>
      <c r="U241" s="33"/>
      <c r="V241" s="33"/>
      <c r="W241" s="33"/>
      <c r="X241" s="33"/>
      <c r="Y241" s="33"/>
      <c r="Z241" s="33">
        <v>204</v>
      </c>
      <c r="AA241" s="33">
        <v>204</v>
      </c>
      <c r="AB241" s="33">
        <v>65</v>
      </c>
      <c r="AC241" s="33">
        <v>65</v>
      </c>
      <c r="AD241" s="33" t="s">
        <v>41</v>
      </c>
      <c r="AE241" s="101"/>
    </row>
    <row r="242" spans="1:31" s="89" customFormat="1" ht="13.5">
      <c r="A242" s="32">
        <v>234</v>
      </c>
      <c r="B242" s="78" t="s">
        <v>1386</v>
      </c>
      <c r="C242" s="30" t="s">
        <v>589</v>
      </c>
      <c r="D242" s="30" t="s">
        <v>592</v>
      </c>
      <c r="E242" s="32" t="s">
        <v>38</v>
      </c>
      <c r="F242" s="30" t="s">
        <v>58</v>
      </c>
      <c r="G242" s="30">
        <v>68</v>
      </c>
      <c r="H242" s="33"/>
      <c r="I242" s="33"/>
      <c r="J242" s="82">
        <v>60</v>
      </c>
      <c r="K242" s="82">
        <v>60</v>
      </c>
      <c r="L242" s="33">
        <f t="shared" si="4"/>
        <v>0</v>
      </c>
      <c r="M242" s="33" t="s">
        <v>40</v>
      </c>
      <c r="N242" s="33">
        <v>68</v>
      </c>
      <c r="O242" s="33">
        <v>217</v>
      </c>
      <c r="P242" s="33">
        <v>68</v>
      </c>
      <c r="Q242" s="33">
        <v>217</v>
      </c>
      <c r="R242" s="33"/>
      <c r="S242" s="33"/>
      <c r="T242" s="33"/>
      <c r="U242" s="33"/>
      <c r="V242" s="33"/>
      <c r="W242" s="33"/>
      <c r="X242" s="33"/>
      <c r="Y242" s="33"/>
      <c r="Z242" s="33"/>
      <c r="AA242" s="33"/>
      <c r="AB242" s="33">
        <v>68</v>
      </c>
      <c r="AC242" s="33">
        <v>68</v>
      </c>
      <c r="AD242" s="33" t="s">
        <v>41</v>
      </c>
      <c r="AE242" s="101"/>
    </row>
    <row r="243" spans="1:31" s="89" customFormat="1" ht="13.5">
      <c r="A243" s="32">
        <v>235</v>
      </c>
      <c r="B243" s="78" t="s">
        <v>1387</v>
      </c>
      <c r="C243" s="30" t="s">
        <v>102</v>
      </c>
      <c r="D243" s="30" t="s">
        <v>1388</v>
      </c>
      <c r="E243" s="32" t="s">
        <v>38</v>
      </c>
      <c r="F243" s="32" t="s">
        <v>58</v>
      </c>
      <c r="G243" s="32">
        <v>217</v>
      </c>
      <c r="H243" s="33"/>
      <c r="I243" s="33"/>
      <c r="J243" s="82">
        <v>21.84</v>
      </c>
      <c r="K243" s="82">
        <v>21.84</v>
      </c>
      <c r="L243" s="33">
        <f t="shared" si="4"/>
        <v>0</v>
      </c>
      <c r="M243" s="33" t="s">
        <v>40</v>
      </c>
      <c r="N243" s="33">
        <v>217</v>
      </c>
      <c r="O243" s="33">
        <v>529</v>
      </c>
      <c r="P243" s="33">
        <v>217</v>
      </c>
      <c r="Q243" s="33">
        <v>529</v>
      </c>
      <c r="R243" s="33">
        <v>200</v>
      </c>
      <c r="S243" s="33"/>
      <c r="T243" s="33"/>
      <c r="U243" s="33"/>
      <c r="V243" s="33"/>
      <c r="W243" s="33"/>
      <c r="X243" s="33"/>
      <c r="Y243" s="33"/>
      <c r="Z243" s="33"/>
      <c r="AA243" s="33"/>
      <c r="AB243" s="33"/>
      <c r="AC243" s="33"/>
      <c r="AD243" s="33" t="s">
        <v>102</v>
      </c>
      <c r="AE243" s="101"/>
    </row>
    <row r="244" spans="1:31" s="89" customFormat="1" ht="13.5">
      <c r="A244" s="32">
        <v>236</v>
      </c>
      <c r="B244" s="78" t="s">
        <v>1389</v>
      </c>
      <c r="C244" s="30" t="s">
        <v>102</v>
      </c>
      <c r="D244" s="30" t="s">
        <v>1388</v>
      </c>
      <c r="E244" s="32" t="s">
        <v>38</v>
      </c>
      <c r="F244" s="32" t="s">
        <v>58</v>
      </c>
      <c r="G244" s="32">
        <v>300</v>
      </c>
      <c r="H244" s="33"/>
      <c r="I244" s="33"/>
      <c r="J244" s="82">
        <v>14.8</v>
      </c>
      <c r="K244" s="82">
        <v>14.8</v>
      </c>
      <c r="L244" s="33">
        <f t="shared" si="4"/>
        <v>0</v>
      </c>
      <c r="M244" s="33" t="s">
        <v>40</v>
      </c>
      <c r="N244" s="33">
        <v>300</v>
      </c>
      <c r="O244" s="33">
        <v>771</v>
      </c>
      <c r="P244" s="33">
        <v>300</v>
      </c>
      <c r="Q244" s="33">
        <v>771</v>
      </c>
      <c r="R244" s="33">
        <v>230</v>
      </c>
      <c r="S244" s="33"/>
      <c r="T244" s="33"/>
      <c r="U244" s="33"/>
      <c r="V244" s="33"/>
      <c r="W244" s="33"/>
      <c r="X244" s="33"/>
      <c r="Y244" s="33"/>
      <c r="Z244" s="33"/>
      <c r="AA244" s="33"/>
      <c r="AB244" s="33"/>
      <c r="AC244" s="33"/>
      <c r="AD244" s="33" t="s">
        <v>102</v>
      </c>
      <c r="AE244" s="101"/>
    </row>
    <row r="245" spans="1:31" s="89" customFormat="1" ht="13.5">
      <c r="A245" s="32">
        <v>237</v>
      </c>
      <c r="B245" s="78" t="s">
        <v>1390</v>
      </c>
      <c r="C245" s="30" t="s">
        <v>102</v>
      </c>
      <c r="D245" s="30"/>
      <c r="E245" s="32" t="s">
        <v>38</v>
      </c>
      <c r="F245" s="32" t="s">
        <v>86</v>
      </c>
      <c r="G245" s="32">
        <v>1</v>
      </c>
      <c r="H245" s="33"/>
      <c r="I245" s="33"/>
      <c r="J245" s="82">
        <v>15</v>
      </c>
      <c r="K245" s="82">
        <v>15</v>
      </c>
      <c r="L245" s="33">
        <f t="shared" si="4"/>
        <v>0</v>
      </c>
      <c r="M245" s="33" t="s">
        <v>40</v>
      </c>
      <c r="N245" s="33">
        <v>346</v>
      </c>
      <c r="O245" s="33">
        <v>821</v>
      </c>
      <c r="P245" s="33">
        <v>346</v>
      </c>
      <c r="Q245" s="33">
        <v>821</v>
      </c>
      <c r="R245" s="33">
        <v>50</v>
      </c>
      <c r="S245" s="33"/>
      <c r="T245" s="33"/>
      <c r="U245" s="33"/>
      <c r="V245" s="33"/>
      <c r="W245" s="33"/>
      <c r="X245" s="33"/>
      <c r="Y245" s="33"/>
      <c r="Z245" s="33"/>
      <c r="AA245" s="33"/>
      <c r="AB245" s="33"/>
      <c r="AC245" s="33"/>
      <c r="AD245" s="33" t="s">
        <v>102</v>
      </c>
      <c r="AE245" s="101"/>
    </row>
    <row r="246" spans="1:31" s="89" customFormat="1" ht="13.5">
      <c r="A246" s="32">
        <v>238</v>
      </c>
      <c r="B246" s="78" t="s">
        <v>1391</v>
      </c>
      <c r="C246" s="30" t="s">
        <v>102</v>
      </c>
      <c r="D246" s="30" t="s">
        <v>1388</v>
      </c>
      <c r="E246" s="32" t="s">
        <v>38</v>
      </c>
      <c r="F246" s="32" t="s">
        <v>58</v>
      </c>
      <c r="G246" s="32">
        <v>50</v>
      </c>
      <c r="H246" s="33"/>
      <c r="I246" s="33"/>
      <c r="J246" s="82">
        <v>30</v>
      </c>
      <c r="K246" s="82">
        <v>20</v>
      </c>
      <c r="L246" s="33">
        <f t="shared" si="4"/>
        <v>10</v>
      </c>
      <c r="M246" s="33" t="s">
        <v>40</v>
      </c>
      <c r="N246" s="33">
        <v>50</v>
      </c>
      <c r="O246" s="33">
        <v>158</v>
      </c>
      <c r="P246" s="33">
        <v>50</v>
      </c>
      <c r="Q246" s="33">
        <v>158</v>
      </c>
      <c r="R246" s="33"/>
      <c r="S246" s="33"/>
      <c r="T246" s="33"/>
      <c r="U246" s="33"/>
      <c r="V246" s="33"/>
      <c r="W246" s="33"/>
      <c r="X246" s="33"/>
      <c r="Y246" s="33"/>
      <c r="Z246" s="33">
        <v>340</v>
      </c>
      <c r="AA246" s="33">
        <v>158</v>
      </c>
      <c r="AB246" s="33">
        <v>85</v>
      </c>
      <c r="AC246" s="33">
        <v>50</v>
      </c>
      <c r="AD246" s="33" t="s">
        <v>102</v>
      </c>
      <c r="AE246" s="101"/>
    </row>
    <row r="247" spans="1:31" s="89" customFormat="1" ht="13.5">
      <c r="A247" s="32">
        <v>239</v>
      </c>
      <c r="B247" s="81" t="s">
        <v>1392</v>
      </c>
      <c r="C247" s="30" t="s">
        <v>125</v>
      </c>
      <c r="D247" s="30"/>
      <c r="E247" s="32" t="s">
        <v>38</v>
      </c>
      <c r="F247" s="32" t="s">
        <v>58</v>
      </c>
      <c r="G247" s="32">
        <v>495</v>
      </c>
      <c r="H247" s="33"/>
      <c r="I247" s="33"/>
      <c r="J247" s="82">
        <v>46.52</v>
      </c>
      <c r="K247" s="82">
        <v>46.52</v>
      </c>
      <c r="L247" s="33">
        <f t="shared" si="4"/>
        <v>0</v>
      </c>
      <c r="M247" s="33" t="s">
        <v>40</v>
      </c>
      <c r="N247" s="33">
        <v>506</v>
      </c>
      <c r="O247" s="33">
        <v>1148</v>
      </c>
      <c r="P247" s="33">
        <v>506</v>
      </c>
      <c r="Q247" s="33">
        <v>1148</v>
      </c>
      <c r="R247" s="33">
        <v>405</v>
      </c>
      <c r="S247" s="33"/>
      <c r="T247" s="33"/>
      <c r="U247" s="33"/>
      <c r="V247" s="33"/>
      <c r="W247" s="33"/>
      <c r="X247" s="33"/>
      <c r="Y247" s="33"/>
      <c r="Z247" s="33"/>
      <c r="AA247" s="33"/>
      <c r="AB247" s="33"/>
      <c r="AC247" s="33"/>
      <c r="AD247" s="33" t="s">
        <v>125</v>
      </c>
      <c r="AE247" s="101"/>
    </row>
    <row r="248" spans="1:31" s="89" customFormat="1" ht="13.5">
      <c r="A248" s="32">
        <v>240</v>
      </c>
      <c r="B248" s="81" t="s">
        <v>1393</v>
      </c>
      <c r="C248" s="30" t="s">
        <v>125</v>
      </c>
      <c r="D248" s="32"/>
      <c r="E248" s="32" t="s">
        <v>38</v>
      </c>
      <c r="F248" s="32" t="s">
        <v>58</v>
      </c>
      <c r="G248" s="32">
        <v>126</v>
      </c>
      <c r="H248" s="33"/>
      <c r="I248" s="33"/>
      <c r="J248" s="82">
        <v>6.86</v>
      </c>
      <c r="K248" s="82">
        <v>6.86</v>
      </c>
      <c r="L248" s="33">
        <f t="shared" si="4"/>
        <v>0</v>
      </c>
      <c r="M248" s="33" t="s">
        <v>40</v>
      </c>
      <c r="N248" s="33">
        <v>126</v>
      </c>
      <c r="O248" s="33">
        <v>196</v>
      </c>
      <c r="P248" s="33">
        <v>126</v>
      </c>
      <c r="Q248" s="33">
        <v>196</v>
      </c>
      <c r="R248" s="33">
        <v>350</v>
      </c>
      <c r="S248" s="33"/>
      <c r="T248" s="33"/>
      <c r="U248" s="33"/>
      <c r="V248" s="33"/>
      <c r="W248" s="33"/>
      <c r="X248" s="33"/>
      <c r="Y248" s="33"/>
      <c r="Z248" s="33"/>
      <c r="AA248" s="33"/>
      <c r="AB248" s="33"/>
      <c r="AC248" s="33"/>
      <c r="AD248" s="33" t="s">
        <v>125</v>
      </c>
      <c r="AE248" s="109"/>
    </row>
    <row r="249" spans="1:31" s="89" customFormat="1" ht="13.5">
      <c r="A249" s="32">
        <v>241</v>
      </c>
      <c r="B249" s="81" t="s">
        <v>1394</v>
      </c>
      <c r="C249" s="30" t="s">
        <v>125</v>
      </c>
      <c r="D249" s="30"/>
      <c r="E249" s="32" t="s">
        <v>38</v>
      </c>
      <c r="F249" s="32" t="s">
        <v>86</v>
      </c>
      <c r="G249" s="32">
        <v>1</v>
      </c>
      <c r="H249" s="33"/>
      <c r="I249" s="33"/>
      <c r="J249" s="82">
        <v>15</v>
      </c>
      <c r="K249" s="82">
        <v>15</v>
      </c>
      <c r="L249" s="33">
        <f t="shared" si="4"/>
        <v>0</v>
      </c>
      <c r="M249" s="33" t="s">
        <v>40</v>
      </c>
      <c r="N249" s="33">
        <v>364</v>
      </c>
      <c r="O249" s="33">
        <v>655</v>
      </c>
      <c r="P249" s="33">
        <v>364</v>
      </c>
      <c r="Q249" s="33">
        <v>655</v>
      </c>
      <c r="R249" s="33">
        <v>20</v>
      </c>
      <c r="S249" s="33"/>
      <c r="T249" s="33"/>
      <c r="U249" s="33"/>
      <c r="V249" s="33"/>
      <c r="W249" s="33"/>
      <c r="X249" s="33"/>
      <c r="Y249" s="33"/>
      <c r="Z249" s="33"/>
      <c r="AA249" s="33"/>
      <c r="AB249" s="33"/>
      <c r="AC249" s="33"/>
      <c r="AD249" s="33" t="s">
        <v>125</v>
      </c>
      <c r="AE249" s="101"/>
    </row>
    <row r="250" spans="1:31" s="89" customFormat="1" ht="13.5">
      <c r="A250" s="32">
        <v>242</v>
      </c>
      <c r="B250" s="81" t="s">
        <v>1395</v>
      </c>
      <c r="C250" s="30" t="s">
        <v>125</v>
      </c>
      <c r="D250" s="30"/>
      <c r="E250" s="32" t="s">
        <v>38</v>
      </c>
      <c r="F250" s="32" t="s">
        <v>58</v>
      </c>
      <c r="G250" s="32">
        <v>152</v>
      </c>
      <c r="H250" s="33"/>
      <c r="I250" s="33"/>
      <c r="J250" s="82">
        <v>81</v>
      </c>
      <c r="K250" s="82">
        <v>27</v>
      </c>
      <c r="L250" s="33">
        <f t="shared" si="4"/>
        <v>54</v>
      </c>
      <c r="M250" s="33" t="s">
        <v>40</v>
      </c>
      <c r="N250" s="33">
        <v>152</v>
      </c>
      <c r="O250" s="33">
        <v>354</v>
      </c>
      <c r="P250" s="33">
        <v>152</v>
      </c>
      <c r="Q250" s="33">
        <v>354</v>
      </c>
      <c r="R250" s="33"/>
      <c r="S250" s="33"/>
      <c r="T250" s="33"/>
      <c r="U250" s="33"/>
      <c r="V250" s="33"/>
      <c r="W250" s="33"/>
      <c r="X250" s="33"/>
      <c r="Y250" s="33"/>
      <c r="Z250" s="33">
        <v>106</v>
      </c>
      <c r="AA250" s="33">
        <v>106</v>
      </c>
      <c r="AB250" s="33">
        <v>132</v>
      </c>
      <c r="AC250" s="33">
        <v>132</v>
      </c>
      <c r="AD250" s="33" t="s">
        <v>125</v>
      </c>
      <c r="AE250" s="101"/>
    </row>
    <row r="251" spans="1:31" s="89" customFormat="1" ht="13.5">
      <c r="A251" s="32">
        <v>243</v>
      </c>
      <c r="B251" s="31" t="s">
        <v>1396</v>
      </c>
      <c r="C251" s="30" t="s">
        <v>125</v>
      </c>
      <c r="D251" s="32"/>
      <c r="E251" s="32" t="s">
        <v>38</v>
      </c>
      <c r="F251" s="32" t="s">
        <v>58</v>
      </c>
      <c r="G251" s="32">
        <v>59</v>
      </c>
      <c r="H251" s="33"/>
      <c r="I251" s="33"/>
      <c r="J251" s="82">
        <v>50</v>
      </c>
      <c r="K251" s="82">
        <v>25</v>
      </c>
      <c r="L251" s="33">
        <f t="shared" si="4"/>
        <v>25</v>
      </c>
      <c r="M251" s="33" t="s">
        <v>40</v>
      </c>
      <c r="N251" s="33">
        <v>59</v>
      </c>
      <c r="O251" s="33">
        <v>140</v>
      </c>
      <c r="P251" s="33">
        <v>59</v>
      </c>
      <c r="Q251" s="33">
        <v>140</v>
      </c>
      <c r="R251" s="33"/>
      <c r="S251" s="33"/>
      <c r="T251" s="33"/>
      <c r="U251" s="33"/>
      <c r="V251" s="33"/>
      <c r="W251" s="33"/>
      <c r="X251" s="33"/>
      <c r="Y251" s="33"/>
      <c r="Z251" s="33">
        <v>47</v>
      </c>
      <c r="AA251" s="33">
        <v>47</v>
      </c>
      <c r="AB251" s="33">
        <v>139</v>
      </c>
      <c r="AC251" s="33">
        <v>139</v>
      </c>
      <c r="AD251" s="33" t="s">
        <v>125</v>
      </c>
      <c r="AE251" s="109"/>
    </row>
    <row r="252" spans="1:31" s="89" customFormat="1" ht="13.5">
      <c r="A252" s="32">
        <v>244</v>
      </c>
      <c r="B252" s="31" t="s">
        <v>1397</v>
      </c>
      <c r="C252" s="30" t="s">
        <v>140</v>
      </c>
      <c r="D252" s="32" t="s">
        <v>140</v>
      </c>
      <c r="E252" s="32" t="s">
        <v>38</v>
      </c>
      <c r="F252" s="32" t="s">
        <v>58</v>
      </c>
      <c r="G252" s="32">
        <v>30.36</v>
      </c>
      <c r="H252" s="32"/>
      <c r="I252" s="32"/>
      <c r="J252" s="82">
        <v>30.36</v>
      </c>
      <c r="K252" s="82">
        <v>30.36</v>
      </c>
      <c r="L252" s="33">
        <f t="shared" si="4"/>
        <v>0</v>
      </c>
      <c r="M252" s="33" t="s">
        <v>40</v>
      </c>
      <c r="N252" s="33">
        <v>244</v>
      </c>
      <c r="O252" s="33">
        <v>978</v>
      </c>
      <c r="P252" s="33">
        <v>244</v>
      </c>
      <c r="Q252" s="33">
        <v>978</v>
      </c>
      <c r="R252" s="33">
        <v>400</v>
      </c>
      <c r="S252" s="33"/>
      <c r="T252" s="33"/>
      <c r="U252" s="33"/>
      <c r="V252" s="33"/>
      <c r="W252" s="33"/>
      <c r="X252" s="33"/>
      <c r="Y252" s="33"/>
      <c r="Z252" s="33"/>
      <c r="AA252" s="33"/>
      <c r="AB252" s="33"/>
      <c r="AC252" s="33"/>
      <c r="AD252" s="33" t="s">
        <v>67</v>
      </c>
      <c r="AE252" s="101"/>
    </row>
    <row r="253" spans="1:31" s="89" customFormat="1" ht="13.5">
      <c r="A253" s="32">
        <v>245</v>
      </c>
      <c r="B253" s="31" t="s">
        <v>1398</v>
      </c>
      <c r="C253" s="30" t="s">
        <v>140</v>
      </c>
      <c r="D253" s="32" t="s">
        <v>140</v>
      </c>
      <c r="E253" s="32" t="s">
        <v>38</v>
      </c>
      <c r="F253" s="32" t="s">
        <v>58</v>
      </c>
      <c r="G253" s="32">
        <v>18.6</v>
      </c>
      <c r="H253" s="33"/>
      <c r="I253" s="33"/>
      <c r="J253" s="82">
        <v>18.6</v>
      </c>
      <c r="K253" s="82">
        <v>18.6</v>
      </c>
      <c r="L253" s="33">
        <f t="shared" si="4"/>
        <v>0</v>
      </c>
      <c r="M253" s="33" t="s">
        <v>40</v>
      </c>
      <c r="N253" s="33">
        <v>356</v>
      </c>
      <c r="O253" s="33">
        <v>744</v>
      </c>
      <c r="P253" s="33">
        <v>356</v>
      </c>
      <c r="Q253" s="33">
        <v>744</v>
      </c>
      <c r="R253" s="33">
        <v>200</v>
      </c>
      <c r="S253" s="33"/>
      <c r="T253" s="33"/>
      <c r="U253" s="33"/>
      <c r="V253" s="33"/>
      <c r="W253" s="33"/>
      <c r="X253" s="33"/>
      <c r="Y253" s="33"/>
      <c r="Z253" s="33"/>
      <c r="AA253" s="33"/>
      <c r="AB253" s="33"/>
      <c r="AC253" s="33"/>
      <c r="AD253" s="33" t="s">
        <v>67</v>
      </c>
      <c r="AE253" s="101"/>
    </row>
    <row r="254" spans="1:31" s="89" customFormat="1" ht="13.5">
      <c r="A254" s="32">
        <v>246</v>
      </c>
      <c r="B254" s="31" t="s">
        <v>1399</v>
      </c>
      <c r="C254" s="30" t="s">
        <v>140</v>
      </c>
      <c r="D254" s="30" t="s">
        <v>1400</v>
      </c>
      <c r="E254" s="32" t="s">
        <v>38</v>
      </c>
      <c r="F254" s="32" t="s">
        <v>50</v>
      </c>
      <c r="G254" s="32">
        <v>57</v>
      </c>
      <c r="H254" s="33"/>
      <c r="I254" s="33"/>
      <c r="J254" s="82">
        <v>30</v>
      </c>
      <c r="K254" s="82">
        <v>30</v>
      </c>
      <c r="L254" s="33">
        <f t="shared" si="4"/>
        <v>0</v>
      </c>
      <c r="M254" s="33" t="s">
        <v>40</v>
      </c>
      <c r="N254" s="33">
        <v>363</v>
      </c>
      <c r="O254" s="33">
        <v>1169</v>
      </c>
      <c r="P254" s="33">
        <v>44</v>
      </c>
      <c r="Q254" s="33">
        <v>100</v>
      </c>
      <c r="R254" s="33">
        <v>8</v>
      </c>
      <c r="S254" s="33"/>
      <c r="T254" s="33"/>
      <c r="U254" s="33"/>
      <c r="V254" s="33"/>
      <c r="W254" s="33"/>
      <c r="X254" s="33"/>
      <c r="Y254" s="33"/>
      <c r="Z254" s="33"/>
      <c r="AA254" s="33"/>
      <c r="AB254" s="33"/>
      <c r="AC254" s="33"/>
      <c r="AD254" s="33" t="s">
        <v>67</v>
      </c>
      <c r="AE254" s="101"/>
    </row>
    <row r="255" spans="1:31" s="89" customFormat="1" ht="13.5">
      <c r="A255" s="32">
        <v>247</v>
      </c>
      <c r="B255" s="31" t="s">
        <v>1401</v>
      </c>
      <c r="C255" s="30" t="s">
        <v>140</v>
      </c>
      <c r="D255" s="30" t="s">
        <v>1400</v>
      </c>
      <c r="E255" s="32" t="s">
        <v>38</v>
      </c>
      <c r="F255" s="32" t="s">
        <v>58</v>
      </c>
      <c r="G255" s="32">
        <v>1</v>
      </c>
      <c r="H255" s="33"/>
      <c r="I255" s="33"/>
      <c r="J255" s="82">
        <v>20</v>
      </c>
      <c r="K255" s="82">
        <v>20</v>
      </c>
      <c r="L255" s="33">
        <f t="shared" si="4"/>
        <v>0</v>
      </c>
      <c r="M255" s="33" t="s">
        <v>40</v>
      </c>
      <c r="N255" s="33">
        <v>1</v>
      </c>
      <c r="O255" s="33">
        <v>3</v>
      </c>
      <c r="P255" s="33">
        <v>1</v>
      </c>
      <c r="Q255" s="33">
        <v>3</v>
      </c>
      <c r="R255" s="33">
        <v>800</v>
      </c>
      <c r="S255" s="33"/>
      <c r="T255" s="33"/>
      <c r="U255" s="33"/>
      <c r="V255" s="33"/>
      <c r="W255" s="33"/>
      <c r="X255" s="33"/>
      <c r="Y255" s="33"/>
      <c r="Z255" s="33"/>
      <c r="AA255" s="33"/>
      <c r="AB255" s="33"/>
      <c r="AC255" s="33"/>
      <c r="AD255" s="33" t="s">
        <v>67</v>
      </c>
      <c r="AE255" s="101"/>
    </row>
    <row r="256" spans="1:31" s="89" customFormat="1" ht="13.5">
      <c r="A256" s="32">
        <v>248</v>
      </c>
      <c r="B256" s="31" t="s">
        <v>1402</v>
      </c>
      <c r="C256" s="30" t="s">
        <v>140</v>
      </c>
      <c r="D256" s="32" t="s">
        <v>140</v>
      </c>
      <c r="E256" s="32" t="s">
        <v>38</v>
      </c>
      <c r="F256" s="32" t="s">
        <v>58</v>
      </c>
      <c r="G256" s="32">
        <v>477</v>
      </c>
      <c r="H256" s="33"/>
      <c r="I256" s="33"/>
      <c r="J256" s="82">
        <v>15</v>
      </c>
      <c r="K256" s="82">
        <v>15</v>
      </c>
      <c r="L256" s="33">
        <f t="shared" si="4"/>
        <v>0</v>
      </c>
      <c r="M256" s="33" t="s">
        <v>40</v>
      </c>
      <c r="N256" s="33">
        <v>477</v>
      </c>
      <c r="O256" s="33">
        <v>1069</v>
      </c>
      <c r="P256" s="33">
        <v>477</v>
      </c>
      <c r="Q256" s="33">
        <v>1069</v>
      </c>
      <c r="R256" s="33"/>
      <c r="S256" s="33"/>
      <c r="T256" s="33"/>
      <c r="U256" s="33"/>
      <c r="V256" s="33"/>
      <c r="W256" s="33"/>
      <c r="X256" s="33"/>
      <c r="Y256" s="33"/>
      <c r="Z256" s="33"/>
      <c r="AA256" s="33"/>
      <c r="AB256" s="33"/>
      <c r="AC256" s="33"/>
      <c r="AD256" s="33" t="s">
        <v>67</v>
      </c>
      <c r="AE256" s="101"/>
    </row>
    <row r="257" spans="1:31" s="89" customFormat="1" ht="13.5">
      <c r="A257" s="32">
        <v>249</v>
      </c>
      <c r="B257" s="96" t="s">
        <v>1403</v>
      </c>
      <c r="C257" s="30" t="s">
        <v>140</v>
      </c>
      <c r="D257" s="32"/>
      <c r="E257" s="32"/>
      <c r="F257" s="32"/>
      <c r="G257" s="32"/>
      <c r="H257" s="33"/>
      <c r="I257" s="33"/>
      <c r="J257" s="68">
        <v>2</v>
      </c>
      <c r="K257" s="82">
        <v>2</v>
      </c>
      <c r="L257" s="33">
        <f t="shared" si="4"/>
        <v>0</v>
      </c>
      <c r="M257" s="33"/>
      <c r="N257" s="33"/>
      <c r="O257" s="33"/>
      <c r="P257" s="33"/>
      <c r="Q257" s="33"/>
      <c r="R257" s="33"/>
      <c r="S257" s="33"/>
      <c r="T257" s="33"/>
      <c r="U257" s="33"/>
      <c r="V257" s="33"/>
      <c r="W257" s="33"/>
      <c r="X257" s="33"/>
      <c r="Y257" s="33"/>
      <c r="Z257" s="33"/>
      <c r="AA257" s="33"/>
      <c r="AB257" s="33"/>
      <c r="AC257" s="33"/>
      <c r="AD257" s="33"/>
      <c r="AE257" s="101"/>
    </row>
    <row r="258" spans="1:31" s="89" customFormat="1" ht="13.5">
      <c r="A258" s="32">
        <v>250</v>
      </c>
      <c r="B258" s="96" t="s">
        <v>1404</v>
      </c>
      <c r="C258" s="30" t="s">
        <v>140</v>
      </c>
      <c r="D258" s="32"/>
      <c r="E258" s="32"/>
      <c r="F258" s="32"/>
      <c r="G258" s="32"/>
      <c r="H258" s="33"/>
      <c r="I258" s="33"/>
      <c r="J258" s="68">
        <v>28</v>
      </c>
      <c r="K258" s="82">
        <v>28</v>
      </c>
      <c r="L258" s="33">
        <f t="shared" si="4"/>
        <v>0</v>
      </c>
      <c r="M258" s="33"/>
      <c r="N258" s="33"/>
      <c r="O258" s="33"/>
      <c r="P258" s="33"/>
      <c r="Q258" s="33"/>
      <c r="R258" s="33"/>
      <c r="S258" s="33"/>
      <c r="T258" s="33"/>
      <c r="U258" s="33"/>
      <c r="V258" s="33"/>
      <c r="W258" s="33"/>
      <c r="X258" s="33"/>
      <c r="Y258" s="33"/>
      <c r="Z258" s="33"/>
      <c r="AA258" s="33"/>
      <c r="AB258" s="33"/>
      <c r="AC258" s="33"/>
      <c r="AD258" s="33"/>
      <c r="AE258" s="101"/>
    </row>
    <row r="259" spans="1:31" s="89" customFormat="1" ht="13.5">
      <c r="A259" s="32">
        <v>251</v>
      </c>
      <c r="B259" s="96" t="s">
        <v>1405</v>
      </c>
      <c r="C259" s="97" t="s">
        <v>140</v>
      </c>
      <c r="D259" s="30" t="s">
        <v>1400</v>
      </c>
      <c r="E259" s="32"/>
      <c r="F259" s="32"/>
      <c r="G259" s="32"/>
      <c r="H259" s="33"/>
      <c r="I259" s="33"/>
      <c r="J259" s="68">
        <v>4</v>
      </c>
      <c r="K259" s="82">
        <v>4</v>
      </c>
      <c r="L259" s="33">
        <f t="shared" si="4"/>
        <v>0</v>
      </c>
      <c r="M259" s="33"/>
      <c r="N259" s="33"/>
      <c r="O259" s="33"/>
      <c r="P259" s="33"/>
      <c r="Q259" s="33"/>
      <c r="R259" s="33"/>
      <c r="S259" s="33"/>
      <c r="T259" s="33"/>
      <c r="U259" s="33"/>
      <c r="V259" s="33"/>
      <c r="W259" s="33"/>
      <c r="X259" s="33"/>
      <c r="Y259" s="33"/>
      <c r="Z259" s="33"/>
      <c r="AA259" s="33"/>
      <c r="AB259" s="33"/>
      <c r="AC259" s="33"/>
      <c r="AD259" s="33"/>
      <c r="AE259" s="101"/>
    </row>
    <row r="260" spans="1:31" s="89" customFormat="1" ht="13.5">
      <c r="A260" s="32">
        <v>252</v>
      </c>
      <c r="B260" s="96" t="s">
        <v>1406</v>
      </c>
      <c r="C260" s="97" t="s">
        <v>140</v>
      </c>
      <c r="D260" s="30" t="s">
        <v>1400</v>
      </c>
      <c r="E260" s="32"/>
      <c r="F260" s="32"/>
      <c r="G260" s="32"/>
      <c r="H260" s="33"/>
      <c r="I260" s="33"/>
      <c r="J260" s="68">
        <v>24.9</v>
      </c>
      <c r="K260" s="82">
        <v>24.9</v>
      </c>
      <c r="L260" s="33">
        <f t="shared" si="4"/>
        <v>0</v>
      </c>
      <c r="M260" s="33"/>
      <c r="N260" s="33"/>
      <c r="O260" s="33"/>
      <c r="P260" s="33"/>
      <c r="Q260" s="33"/>
      <c r="R260" s="33"/>
      <c r="S260" s="33"/>
      <c r="T260" s="33"/>
      <c r="U260" s="33"/>
      <c r="V260" s="33"/>
      <c r="W260" s="33"/>
      <c r="X260" s="33"/>
      <c r="Y260" s="33"/>
      <c r="Z260" s="33"/>
      <c r="AA260" s="33"/>
      <c r="AB260" s="33"/>
      <c r="AC260" s="33"/>
      <c r="AD260" s="33"/>
      <c r="AE260" s="101"/>
    </row>
    <row r="261" spans="1:31" s="89" customFormat="1" ht="13.5">
      <c r="A261" s="32">
        <v>253</v>
      </c>
      <c r="B261" s="96" t="s">
        <v>1407</v>
      </c>
      <c r="C261" s="97" t="s">
        <v>140</v>
      </c>
      <c r="D261" s="30" t="s">
        <v>1400</v>
      </c>
      <c r="E261" s="32"/>
      <c r="F261" s="32"/>
      <c r="G261" s="32"/>
      <c r="H261" s="33"/>
      <c r="I261" s="33"/>
      <c r="J261" s="68">
        <v>25.5</v>
      </c>
      <c r="K261" s="82">
        <v>25.5</v>
      </c>
      <c r="L261" s="33">
        <f t="shared" si="4"/>
        <v>0</v>
      </c>
      <c r="M261" s="33"/>
      <c r="N261" s="33"/>
      <c r="O261" s="33"/>
      <c r="P261" s="33"/>
      <c r="Q261" s="33"/>
      <c r="R261" s="33"/>
      <c r="S261" s="33"/>
      <c r="T261" s="33"/>
      <c r="U261" s="33"/>
      <c r="V261" s="33"/>
      <c r="W261" s="33"/>
      <c r="X261" s="33"/>
      <c r="Y261" s="33"/>
      <c r="Z261" s="33"/>
      <c r="AA261" s="33"/>
      <c r="AB261" s="33"/>
      <c r="AC261" s="33"/>
      <c r="AD261" s="33"/>
      <c r="AE261" s="101"/>
    </row>
    <row r="262" spans="1:31" s="89" customFormat="1" ht="13.5">
      <c r="A262" s="32">
        <v>254</v>
      </c>
      <c r="B262" s="96" t="s">
        <v>1408</v>
      </c>
      <c r="C262" s="97" t="s">
        <v>140</v>
      </c>
      <c r="D262" s="30" t="s">
        <v>1400</v>
      </c>
      <c r="E262" s="32" t="s">
        <v>38</v>
      </c>
      <c r="F262" s="32" t="s">
        <v>69</v>
      </c>
      <c r="G262" s="32">
        <v>5.7</v>
      </c>
      <c r="H262" s="33"/>
      <c r="I262" s="33"/>
      <c r="J262" s="68">
        <v>14.98</v>
      </c>
      <c r="K262" s="82">
        <v>14.98</v>
      </c>
      <c r="L262" s="33">
        <f t="shared" si="4"/>
        <v>0</v>
      </c>
      <c r="M262" s="33" t="s">
        <v>40</v>
      </c>
      <c r="N262" s="33">
        <v>363</v>
      </c>
      <c r="O262" s="33">
        <v>1169</v>
      </c>
      <c r="P262" s="33">
        <v>44</v>
      </c>
      <c r="Q262" s="33">
        <v>100</v>
      </c>
      <c r="R262" s="33"/>
      <c r="S262" s="33"/>
      <c r="T262" s="33"/>
      <c r="U262" s="33"/>
      <c r="V262" s="33"/>
      <c r="W262" s="33"/>
      <c r="X262" s="33"/>
      <c r="Y262" s="33"/>
      <c r="Z262" s="33">
        <v>1169</v>
      </c>
      <c r="AA262" s="33">
        <v>100</v>
      </c>
      <c r="AB262" s="33"/>
      <c r="AC262" s="33"/>
      <c r="AD262" s="33" t="s">
        <v>67</v>
      </c>
      <c r="AE262" s="101"/>
    </row>
    <row r="263" spans="1:31" s="89" customFormat="1" ht="13.5">
      <c r="A263" s="32">
        <v>255</v>
      </c>
      <c r="B263" s="31" t="s">
        <v>1409</v>
      </c>
      <c r="C263" s="30" t="s">
        <v>140</v>
      </c>
      <c r="D263" s="30" t="s">
        <v>1400</v>
      </c>
      <c r="E263" s="32" t="s">
        <v>38</v>
      </c>
      <c r="F263" s="32" t="s">
        <v>198</v>
      </c>
      <c r="G263" s="32">
        <v>5</v>
      </c>
      <c r="H263" s="33"/>
      <c r="I263" s="33"/>
      <c r="J263" s="82">
        <v>8</v>
      </c>
      <c r="K263" s="82">
        <v>8</v>
      </c>
      <c r="L263" s="33">
        <f t="shared" si="4"/>
        <v>0</v>
      </c>
      <c r="M263" s="33" t="s">
        <v>40</v>
      </c>
      <c r="N263" s="33">
        <v>363</v>
      </c>
      <c r="O263" s="33">
        <v>1169</v>
      </c>
      <c r="P263" s="33">
        <v>44</v>
      </c>
      <c r="Q263" s="33">
        <v>100</v>
      </c>
      <c r="R263" s="33"/>
      <c r="S263" s="33"/>
      <c r="T263" s="33"/>
      <c r="U263" s="33"/>
      <c r="V263" s="33"/>
      <c r="W263" s="33"/>
      <c r="X263" s="33"/>
      <c r="Y263" s="33"/>
      <c r="Z263" s="33">
        <v>1169</v>
      </c>
      <c r="AA263" s="33">
        <v>100</v>
      </c>
      <c r="AB263" s="33"/>
      <c r="AC263" s="33"/>
      <c r="AD263" s="33" t="s">
        <v>67</v>
      </c>
      <c r="AE263" s="101"/>
    </row>
    <row r="264" spans="1:31" s="89" customFormat="1" ht="13.5">
      <c r="A264" s="32">
        <v>256</v>
      </c>
      <c r="B264" s="31" t="s">
        <v>1410</v>
      </c>
      <c r="C264" s="30" t="s">
        <v>140</v>
      </c>
      <c r="D264" s="30" t="s">
        <v>1400</v>
      </c>
      <c r="E264" s="32" t="s">
        <v>38</v>
      </c>
      <c r="F264" s="32" t="s">
        <v>58</v>
      </c>
      <c r="G264" s="33">
        <v>44</v>
      </c>
      <c r="H264" s="33"/>
      <c r="I264" s="33"/>
      <c r="J264" s="82">
        <v>5</v>
      </c>
      <c r="K264" s="82">
        <v>5</v>
      </c>
      <c r="L264" s="33">
        <f t="shared" si="4"/>
        <v>0</v>
      </c>
      <c r="M264" s="33" t="s">
        <v>40</v>
      </c>
      <c r="N264" s="33">
        <v>363</v>
      </c>
      <c r="O264" s="33">
        <v>1169</v>
      </c>
      <c r="P264" s="33">
        <v>44</v>
      </c>
      <c r="Q264" s="33">
        <v>100</v>
      </c>
      <c r="R264" s="33"/>
      <c r="S264" s="33"/>
      <c r="T264" s="33"/>
      <c r="U264" s="33"/>
      <c r="V264" s="33"/>
      <c r="W264" s="33"/>
      <c r="X264" s="33"/>
      <c r="Y264" s="33"/>
      <c r="Z264" s="33"/>
      <c r="AA264" s="33"/>
      <c r="AB264" s="33"/>
      <c r="AC264" s="33"/>
      <c r="AD264" s="33" t="s">
        <v>67</v>
      </c>
      <c r="AE264" s="101"/>
    </row>
    <row r="265" spans="1:31" s="89" customFormat="1" ht="13.5">
      <c r="A265" s="32">
        <v>257</v>
      </c>
      <c r="B265" s="31" t="s">
        <v>1411</v>
      </c>
      <c r="C265" s="32" t="s">
        <v>913</v>
      </c>
      <c r="D265" s="32" t="s">
        <v>1412</v>
      </c>
      <c r="E265" s="32" t="s">
        <v>38</v>
      </c>
      <c r="F265" s="32" t="s">
        <v>58</v>
      </c>
      <c r="G265" s="32">
        <v>149</v>
      </c>
      <c r="H265" s="32"/>
      <c r="I265" s="32"/>
      <c r="J265" s="82">
        <v>18</v>
      </c>
      <c r="K265" s="82">
        <v>18</v>
      </c>
      <c r="L265" s="33">
        <f aca="true" t="shared" si="5" ref="L265:L328">J265-K265</f>
        <v>0</v>
      </c>
      <c r="M265" s="33" t="s">
        <v>40</v>
      </c>
      <c r="N265" s="33">
        <v>149</v>
      </c>
      <c r="O265" s="33">
        <v>435</v>
      </c>
      <c r="P265" s="33">
        <v>149</v>
      </c>
      <c r="Q265" s="33">
        <v>435</v>
      </c>
      <c r="R265" s="33">
        <v>600</v>
      </c>
      <c r="S265" s="33"/>
      <c r="T265" s="33"/>
      <c r="U265" s="33"/>
      <c r="V265" s="33"/>
      <c r="W265" s="33"/>
      <c r="X265" s="33"/>
      <c r="Y265" s="33"/>
      <c r="Z265" s="33"/>
      <c r="AA265" s="33"/>
      <c r="AB265" s="33"/>
      <c r="AC265" s="33"/>
      <c r="AD265" s="33" t="s">
        <v>67</v>
      </c>
      <c r="AE265" s="101"/>
    </row>
    <row r="266" spans="1:31" s="5" customFormat="1" ht="13.5">
      <c r="A266" s="32">
        <v>258</v>
      </c>
      <c r="B266" s="31" t="s">
        <v>1413</v>
      </c>
      <c r="C266" s="32" t="s">
        <v>913</v>
      </c>
      <c r="D266" s="32" t="s">
        <v>1414</v>
      </c>
      <c r="E266" s="32" t="s">
        <v>38</v>
      </c>
      <c r="F266" s="32" t="s">
        <v>58</v>
      </c>
      <c r="G266" s="32">
        <v>229</v>
      </c>
      <c r="H266" s="32"/>
      <c r="I266" s="32"/>
      <c r="J266" s="68">
        <v>12.4</v>
      </c>
      <c r="K266" s="82">
        <v>12.4</v>
      </c>
      <c r="L266" s="33">
        <f t="shared" si="5"/>
        <v>0</v>
      </c>
      <c r="M266" s="33" t="s">
        <v>40</v>
      </c>
      <c r="N266" s="33">
        <v>229</v>
      </c>
      <c r="O266" s="33">
        <v>651</v>
      </c>
      <c r="P266" s="33">
        <v>229</v>
      </c>
      <c r="Q266" s="33">
        <v>651</v>
      </c>
      <c r="R266" s="33">
        <v>560</v>
      </c>
      <c r="S266" s="33"/>
      <c r="T266" s="33"/>
      <c r="U266" s="33"/>
      <c r="V266" s="33"/>
      <c r="W266" s="33"/>
      <c r="X266" s="33"/>
      <c r="Y266" s="33"/>
      <c r="Z266" s="33"/>
      <c r="AA266" s="33"/>
      <c r="AB266" s="33"/>
      <c r="AC266" s="33"/>
      <c r="AD266" s="33" t="s">
        <v>67</v>
      </c>
      <c r="AE266" s="101"/>
    </row>
    <row r="267" spans="1:31" s="5" customFormat="1" ht="13.5">
      <c r="A267" s="32">
        <v>259</v>
      </c>
      <c r="B267" s="31" t="s">
        <v>1415</v>
      </c>
      <c r="C267" s="32" t="s">
        <v>913</v>
      </c>
      <c r="D267" s="32" t="s">
        <v>1416</v>
      </c>
      <c r="E267" s="32" t="s">
        <v>38</v>
      </c>
      <c r="F267" s="32" t="s">
        <v>58</v>
      </c>
      <c r="G267" s="32">
        <v>246</v>
      </c>
      <c r="H267" s="32"/>
      <c r="I267" s="32"/>
      <c r="J267" s="68">
        <v>15</v>
      </c>
      <c r="K267" s="82">
        <v>15</v>
      </c>
      <c r="L267" s="33">
        <f t="shared" si="5"/>
        <v>0</v>
      </c>
      <c r="M267" s="33" t="s">
        <v>40</v>
      </c>
      <c r="N267" s="33">
        <v>258</v>
      </c>
      <c r="O267" s="33">
        <v>1103</v>
      </c>
      <c r="P267" s="33">
        <v>36</v>
      </c>
      <c r="Q267" s="33">
        <v>160</v>
      </c>
      <c r="R267" s="33">
        <v>500</v>
      </c>
      <c r="S267" s="33">
        <v>150</v>
      </c>
      <c r="T267" s="33"/>
      <c r="U267" s="33"/>
      <c r="V267" s="33"/>
      <c r="W267" s="106"/>
      <c r="X267" s="106"/>
      <c r="Y267" s="106"/>
      <c r="Z267" s="106"/>
      <c r="AA267" s="106"/>
      <c r="AB267" s="106"/>
      <c r="AC267" s="106"/>
      <c r="AD267" s="33">
        <v>0</v>
      </c>
      <c r="AE267" s="101"/>
    </row>
    <row r="268" spans="1:31" s="89" customFormat="1" ht="13.5">
      <c r="A268" s="32">
        <v>260</v>
      </c>
      <c r="B268" s="96" t="s">
        <v>1417</v>
      </c>
      <c r="C268" s="97" t="s">
        <v>913</v>
      </c>
      <c r="D268" s="32"/>
      <c r="E268" s="32"/>
      <c r="F268" s="32"/>
      <c r="G268" s="32"/>
      <c r="H268" s="32"/>
      <c r="I268" s="32"/>
      <c r="J268" s="68">
        <v>25</v>
      </c>
      <c r="K268" s="82">
        <v>25</v>
      </c>
      <c r="L268" s="33">
        <f t="shared" si="5"/>
        <v>0</v>
      </c>
      <c r="M268" s="33"/>
      <c r="N268" s="33"/>
      <c r="O268" s="33"/>
      <c r="P268" s="33"/>
      <c r="Q268" s="33"/>
      <c r="R268" s="33"/>
      <c r="S268" s="33"/>
      <c r="T268" s="33"/>
      <c r="U268" s="33"/>
      <c r="V268" s="33"/>
      <c r="W268" s="106"/>
      <c r="X268" s="106"/>
      <c r="Y268" s="106"/>
      <c r="Z268" s="106"/>
      <c r="AA268" s="106"/>
      <c r="AB268" s="106"/>
      <c r="AC268" s="106"/>
      <c r="AD268" s="33"/>
      <c r="AE268" s="101"/>
    </row>
    <row r="269" spans="1:31" s="89" customFormat="1" ht="13.5">
      <c r="A269" s="32">
        <v>261</v>
      </c>
      <c r="B269" s="96" t="s">
        <v>1418</v>
      </c>
      <c r="C269" s="97" t="s">
        <v>913</v>
      </c>
      <c r="D269" s="32" t="s">
        <v>1416</v>
      </c>
      <c r="E269" s="32" t="s">
        <v>38</v>
      </c>
      <c r="F269" s="32" t="s">
        <v>58</v>
      </c>
      <c r="G269" s="32">
        <v>219</v>
      </c>
      <c r="H269" s="32"/>
      <c r="I269" s="32"/>
      <c r="J269" s="68">
        <v>39.71</v>
      </c>
      <c r="K269" s="82">
        <v>13.2</v>
      </c>
      <c r="L269" s="33">
        <f t="shared" si="5"/>
        <v>26.51</v>
      </c>
      <c r="M269" s="33" t="s">
        <v>40</v>
      </c>
      <c r="N269" s="33">
        <v>36</v>
      </c>
      <c r="O269" s="33">
        <v>160</v>
      </c>
      <c r="P269" s="33">
        <v>36</v>
      </c>
      <c r="Q269" s="33">
        <v>160</v>
      </c>
      <c r="R269" s="33">
        <v>100</v>
      </c>
      <c r="S269" s="33">
        <v>0</v>
      </c>
      <c r="T269" s="33"/>
      <c r="U269" s="33"/>
      <c r="V269" s="33"/>
      <c r="W269" s="106"/>
      <c r="X269" s="106"/>
      <c r="Y269" s="106"/>
      <c r="Z269" s="106"/>
      <c r="AA269" s="106"/>
      <c r="AB269" s="106"/>
      <c r="AC269" s="106"/>
      <c r="AD269" s="33">
        <v>0</v>
      </c>
      <c r="AE269" s="101"/>
    </row>
    <row r="270" spans="1:31" s="89" customFormat="1" ht="13.5">
      <c r="A270" s="32">
        <v>262</v>
      </c>
      <c r="B270" s="78" t="s">
        <v>1419</v>
      </c>
      <c r="C270" s="32" t="s">
        <v>691</v>
      </c>
      <c r="D270" s="32" t="s">
        <v>691</v>
      </c>
      <c r="E270" s="32" t="s">
        <v>700</v>
      </c>
      <c r="F270" s="32" t="s">
        <v>58</v>
      </c>
      <c r="G270" s="32">
        <v>340</v>
      </c>
      <c r="H270" s="32"/>
      <c r="I270" s="32"/>
      <c r="J270" s="68">
        <v>37.76</v>
      </c>
      <c r="K270" s="82">
        <v>37.76</v>
      </c>
      <c r="L270" s="33">
        <f t="shared" si="5"/>
        <v>0</v>
      </c>
      <c r="M270" s="33" t="s">
        <v>40</v>
      </c>
      <c r="N270" s="33">
        <v>29</v>
      </c>
      <c r="O270" s="33">
        <v>93</v>
      </c>
      <c r="P270" s="33">
        <v>29</v>
      </c>
      <c r="Q270" s="33">
        <v>93</v>
      </c>
      <c r="R270" s="33">
        <v>100</v>
      </c>
      <c r="S270" s="33">
        <v>0</v>
      </c>
      <c r="T270" s="33"/>
      <c r="U270" s="33"/>
      <c r="V270" s="33"/>
      <c r="W270" s="106"/>
      <c r="X270" s="106"/>
      <c r="Y270" s="106"/>
      <c r="Z270" s="106"/>
      <c r="AA270" s="106"/>
      <c r="AB270" s="106"/>
      <c r="AC270" s="106"/>
      <c r="AD270" s="32">
        <v>0</v>
      </c>
      <c r="AE270" s="101"/>
    </row>
    <row r="271" spans="1:31" s="89" customFormat="1" ht="13.5">
      <c r="A271" s="32">
        <v>263</v>
      </c>
      <c r="B271" s="78" t="s">
        <v>1420</v>
      </c>
      <c r="C271" s="32" t="s">
        <v>691</v>
      </c>
      <c r="D271" s="32" t="s">
        <v>691</v>
      </c>
      <c r="E271" s="32" t="s">
        <v>700</v>
      </c>
      <c r="F271" s="32" t="s">
        <v>58</v>
      </c>
      <c r="G271" s="32">
        <v>564</v>
      </c>
      <c r="H271" s="33"/>
      <c r="I271" s="33"/>
      <c r="J271" s="68">
        <v>36</v>
      </c>
      <c r="K271" s="82">
        <v>36</v>
      </c>
      <c r="L271" s="33">
        <f t="shared" si="5"/>
        <v>0</v>
      </c>
      <c r="M271" s="33" t="s">
        <v>40</v>
      </c>
      <c r="N271" s="33">
        <v>258</v>
      </c>
      <c r="O271" s="33">
        <v>1103</v>
      </c>
      <c r="P271" s="33">
        <v>36</v>
      </c>
      <c r="Q271" s="33">
        <v>160</v>
      </c>
      <c r="R271" s="33">
        <v>500</v>
      </c>
      <c r="S271" s="33">
        <v>150</v>
      </c>
      <c r="T271" s="33"/>
      <c r="U271" s="33"/>
      <c r="V271" s="33"/>
      <c r="W271" s="33"/>
      <c r="X271" s="106"/>
      <c r="Y271" s="106"/>
      <c r="Z271" s="106"/>
      <c r="AA271" s="106"/>
      <c r="AB271" s="106"/>
      <c r="AC271" s="106"/>
      <c r="AD271" s="32">
        <v>0</v>
      </c>
      <c r="AE271" s="101"/>
    </row>
    <row r="272" spans="1:31" s="89" customFormat="1" ht="13.5">
      <c r="A272" s="32">
        <v>264</v>
      </c>
      <c r="B272" s="78" t="s">
        <v>1421</v>
      </c>
      <c r="C272" s="32" t="s">
        <v>691</v>
      </c>
      <c r="D272" s="32" t="s">
        <v>1422</v>
      </c>
      <c r="E272" s="32" t="s">
        <v>700</v>
      </c>
      <c r="F272" s="32" t="s">
        <v>58</v>
      </c>
      <c r="G272" s="33">
        <v>565</v>
      </c>
      <c r="H272" s="33"/>
      <c r="I272" s="33"/>
      <c r="J272" s="68">
        <v>30</v>
      </c>
      <c r="K272" s="82">
        <v>30</v>
      </c>
      <c r="L272" s="33">
        <f t="shared" si="5"/>
        <v>0</v>
      </c>
      <c r="M272" s="33" t="s">
        <v>40</v>
      </c>
      <c r="N272" s="33">
        <v>243</v>
      </c>
      <c r="O272" s="33">
        <v>837</v>
      </c>
      <c r="P272" s="33">
        <v>29</v>
      </c>
      <c r="Q272" s="33">
        <v>93</v>
      </c>
      <c r="R272" s="33">
        <v>300</v>
      </c>
      <c r="S272" s="33">
        <v>10</v>
      </c>
      <c r="T272" s="33"/>
      <c r="U272" s="33"/>
      <c r="V272" s="33"/>
      <c r="W272" s="33"/>
      <c r="X272" s="106"/>
      <c r="Y272" s="106"/>
      <c r="Z272" s="106"/>
      <c r="AA272" s="106"/>
      <c r="AB272" s="106"/>
      <c r="AC272" s="106"/>
      <c r="AD272" s="32">
        <v>0</v>
      </c>
      <c r="AE272" s="101"/>
    </row>
    <row r="273" spans="1:31" s="89" customFormat="1" ht="13.5">
      <c r="A273" s="32">
        <v>265</v>
      </c>
      <c r="B273" s="78" t="s">
        <v>1423</v>
      </c>
      <c r="C273" s="32" t="s">
        <v>691</v>
      </c>
      <c r="D273" s="32" t="s">
        <v>1422</v>
      </c>
      <c r="E273" s="32" t="s">
        <v>700</v>
      </c>
      <c r="F273" s="32" t="s">
        <v>58</v>
      </c>
      <c r="G273" s="33">
        <v>566</v>
      </c>
      <c r="H273" s="33"/>
      <c r="I273" s="33"/>
      <c r="J273" s="68">
        <v>20</v>
      </c>
      <c r="K273" s="82">
        <v>20</v>
      </c>
      <c r="L273" s="33">
        <f t="shared" si="5"/>
        <v>0</v>
      </c>
      <c r="M273" s="33" t="s">
        <v>40</v>
      </c>
      <c r="N273" s="33">
        <v>36</v>
      </c>
      <c r="O273" s="33">
        <v>160</v>
      </c>
      <c r="P273" s="33">
        <v>36</v>
      </c>
      <c r="Q273" s="33">
        <v>160</v>
      </c>
      <c r="R273" s="33">
        <v>100</v>
      </c>
      <c r="S273" s="33">
        <v>0</v>
      </c>
      <c r="T273" s="33"/>
      <c r="U273" s="33"/>
      <c r="V273" s="33"/>
      <c r="W273" s="33"/>
      <c r="X273" s="106"/>
      <c r="Y273" s="106"/>
      <c r="Z273" s="106"/>
      <c r="AA273" s="106"/>
      <c r="AB273" s="106"/>
      <c r="AC273" s="106"/>
      <c r="AD273" s="32">
        <v>0</v>
      </c>
      <c r="AE273" s="101"/>
    </row>
    <row r="274" spans="1:31" s="89" customFormat="1" ht="13.5">
      <c r="A274" s="32">
        <v>266</v>
      </c>
      <c r="B274" s="78" t="s">
        <v>1424</v>
      </c>
      <c r="C274" s="32" t="s">
        <v>691</v>
      </c>
      <c r="D274" s="32" t="s">
        <v>691</v>
      </c>
      <c r="E274" s="32" t="s">
        <v>700</v>
      </c>
      <c r="F274" s="32" t="s">
        <v>58</v>
      </c>
      <c r="G274" s="33">
        <v>567</v>
      </c>
      <c r="H274" s="33"/>
      <c r="I274" s="33"/>
      <c r="J274" s="68">
        <v>15</v>
      </c>
      <c r="K274" s="82">
        <v>15</v>
      </c>
      <c r="L274" s="33">
        <f t="shared" si="5"/>
        <v>0</v>
      </c>
      <c r="M274" s="33" t="s">
        <v>40</v>
      </c>
      <c r="N274" s="33">
        <v>29</v>
      </c>
      <c r="O274" s="33">
        <v>93</v>
      </c>
      <c r="P274" s="33">
        <v>29</v>
      </c>
      <c r="Q274" s="33">
        <v>93</v>
      </c>
      <c r="R274" s="33">
        <v>100</v>
      </c>
      <c r="S274" s="33">
        <v>0</v>
      </c>
      <c r="T274" s="33"/>
      <c r="U274" s="33"/>
      <c r="V274" s="33"/>
      <c r="W274" s="33"/>
      <c r="X274" s="106"/>
      <c r="Y274" s="106"/>
      <c r="Z274" s="106"/>
      <c r="AA274" s="106"/>
      <c r="AB274" s="106"/>
      <c r="AC274" s="106"/>
      <c r="AD274" s="32">
        <v>0</v>
      </c>
      <c r="AE274" s="101"/>
    </row>
    <row r="275" spans="1:31" s="89" customFormat="1" ht="13.5">
      <c r="A275" s="32">
        <v>267</v>
      </c>
      <c r="B275" s="78" t="s">
        <v>1425</v>
      </c>
      <c r="C275" s="32" t="s">
        <v>691</v>
      </c>
      <c r="D275" s="32" t="s">
        <v>691</v>
      </c>
      <c r="E275" s="32" t="s">
        <v>700</v>
      </c>
      <c r="F275" s="32" t="s">
        <v>58</v>
      </c>
      <c r="G275" s="33">
        <v>568</v>
      </c>
      <c r="H275" s="33"/>
      <c r="I275" s="33"/>
      <c r="J275" s="68">
        <v>41.6</v>
      </c>
      <c r="K275" s="82">
        <v>41.6</v>
      </c>
      <c r="L275" s="33">
        <f t="shared" si="5"/>
        <v>0</v>
      </c>
      <c r="M275" s="33" t="s">
        <v>40</v>
      </c>
      <c r="N275" s="33">
        <v>130</v>
      </c>
      <c r="O275" s="33">
        <v>476</v>
      </c>
      <c r="P275" s="33">
        <v>65</v>
      </c>
      <c r="Q275" s="33">
        <v>206</v>
      </c>
      <c r="R275" s="33">
        <v>0</v>
      </c>
      <c r="S275" s="33">
        <v>0</v>
      </c>
      <c r="T275" s="33"/>
      <c r="U275" s="33"/>
      <c r="V275" s="33"/>
      <c r="W275" s="33"/>
      <c r="X275" s="106"/>
      <c r="Y275" s="106"/>
      <c r="Z275" s="106"/>
      <c r="AA275" s="106"/>
      <c r="AB275" s="106"/>
      <c r="AC275" s="106"/>
      <c r="AD275" s="32">
        <v>0</v>
      </c>
      <c r="AE275" s="101"/>
    </row>
    <row r="276" spans="1:31" s="89" customFormat="1" ht="13.5">
      <c r="A276" s="32">
        <v>268</v>
      </c>
      <c r="B276" s="31" t="s">
        <v>1426</v>
      </c>
      <c r="C276" s="32" t="s">
        <v>691</v>
      </c>
      <c r="D276" s="32" t="s">
        <v>1422</v>
      </c>
      <c r="E276" s="110" t="s">
        <v>1427</v>
      </c>
      <c r="F276" s="32" t="s">
        <v>69</v>
      </c>
      <c r="G276" s="33">
        <v>569</v>
      </c>
      <c r="H276" s="33"/>
      <c r="I276" s="33"/>
      <c r="J276" s="68">
        <v>150</v>
      </c>
      <c r="K276" s="82">
        <v>75</v>
      </c>
      <c r="L276" s="33">
        <f t="shared" si="5"/>
        <v>75</v>
      </c>
      <c r="M276" s="33" t="s">
        <v>40</v>
      </c>
      <c r="N276" s="33">
        <v>258</v>
      </c>
      <c r="O276" s="33">
        <v>1103</v>
      </c>
      <c r="P276" s="33">
        <v>36</v>
      </c>
      <c r="Q276" s="33">
        <v>160</v>
      </c>
      <c r="R276" s="33">
        <v>0</v>
      </c>
      <c r="S276" s="33">
        <v>0</v>
      </c>
      <c r="T276" s="33"/>
      <c r="U276" s="33"/>
      <c r="V276" s="33"/>
      <c r="W276" s="33"/>
      <c r="X276" s="106"/>
      <c r="Y276" s="106"/>
      <c r="Z276" s="106"/>
      <c r="AA276" s="106"/>
      <c r="AB276" s="106"/>
      <c r="AC276" s="106"/>
      <c r="AD276" s="32">
        <v>0</v>
      </c>
      <c r="AE276" s="101"/>
    </row>
    <row r="277" spans="1:31" s="89" customFormat="1" ht="13.5">
      <c r="A277" s="32">
        <v>269</v>
      </c>
      <c r="B277" s="78" t="s">
        <v>1428</v>
      </c>
      <c r="C277" s="32" t="s">
        <v>691</v>
      </c>
      <c r="D277" s="32" t="s">
        <v>1422</v>
      </c>
      <c r="E277" s="32" t="s">
        <v>700</v>
      </c>
      <c r="F277" s="32" t="s">
        <v>58</v>
      </c>
      <c r="G277" s="33">
        <v>570</v>
      </c>
      <c r="H277" s="33"/>
      <c r="I277" s="33"/>
      <c r="J277" s="33">
        <v>5</v>
      </c>
      <c r="K277" s="82">
        <v>5</v>
      </c>
      <c r="L277" s="33">
        <f t="shared" si="5"/>
        <v>0</v>
      </c>
      <c r="M277" s="33" t="s">
        <v>40</v>
      </c>
      <c r="N277" s="33">
        <v>243</v>
      </c>
      <c r="O277" s="33">
        <v>837</v>
      </c>
      <c r="P277" s="33">
        <v>29</v>
      </c>
      <c r="Q277" s="33">
        <v>93</v>
      </c>
      <c r="R277" s="33">
        <v>0</v>
      </c>
      <c r="S277" s="33">
        <v>0</v>
      </c>
      <c r="T277" s="33"/>
      <c r="U277" s="33"/>
      <c r="V277" s="33"/>
      <c r="W277" s="33"/>
      <c r="X277" s="106"/>
      <c r="Y277" s="106"/>
      <c r="Z277" s="106"/>
      <c r="AA277" s="106"/>
      <c r="AB277" s="106"/>
      <c r="AC277" s="106"/>
      <c r="AD277" s="32">
        <v>0</v>
      </c>
      <c r="AE277" s="101"/>
    </row>
    <row r="278" spans="1:31" s="89" customFormat="1" ht="13.5" customHeight="1">
      <c r="A278" s="32">
        <v>270</v>
      </c>
      <c r="B278" s="78" t="s">
        <v>1429</v>
      </c>
      <c r="C278" s="30" t="s">
        <v>155</v>
      </c>
      <c r="D278" s="32"/>
      <c r="E278" s="32" t="s">
        <v>700</v>
      </c>
      <c r="F278" s="32" t="s">
        <v>39</v>
      </c>
      <c r="G278" s="32">
        <v>910</v>
      </c>
      <c r="H278" s="33"/>
      <c r="I278" s="33"/>
      <c r="J278" s="82">
        <v>17.24</v>
      </c>
      <c r="K278" s="82">
        <v>17.24</v>
      </c>
      <c r="L278" s="33">
        <f t="shared" si="5"/>
        <v>0</v>
      </c>
      <c r="M278" s="33" t="s">
        <v>40</v>
      </c>
      <c r="N278" s="33">
        <v>246</v>
      </c>
      <c r="O278" s="33">
        <v>910</v>
      </c>
      <c r="P278" s="33">
        <v>246</v>
      </c>
      <c r="Q278" s="33">
        <v>910</v>
      </c>
      <c r="R278" s="33">
        <v>300</v>
      </c>
      <c r="S278" s="33">
        <v>0</v>
      </c>
      <c r="T278" s="33"/>
      <c r="U278" s="33"/>
      <c r="V278" s="33"/>
      <c r="W278" s="33"/>
      <c r="X278" s="33"/>
      <c r="Y278" s="33"/>
      <c r="Z278" s="33"/>
      <c r="AA278" s="33"/>
      <c r="AB278" s="33"/>
      <c r="AC278" s="33"/>
      <c r="AD278" s="33" t="s">
        <v>156</v>
      </c>
      <c r="AE278" s="101"/>
    </row>
    <row r="279" spans="1:31" s="89" customFormat="1" ht="13.5">
      <c r="A279" s="32">
        <v>271</v>
      </c>
      <c r="B279" s="78" t="s">
        <v>1430</v>
      </c>
      <c r="C279" s="30" t="s">
        <v>155</v>
      </c>
      <c r="D279" s="30"/>
      <c r="E279" s="32" t="s">
        <v>700</v>
      </c>
      <c r="F279" s="32" t="s">
        <v>39</v>
      </c>
      <c r="G279" s="32">
        <v>545</v>
      </c>
      <c r="H279" s="33"/>
      <c r="I279" s="33"/>
      <c r="J279" s="82">
        <v>23.6</v>
      </c>
      <c r="K279" s="82">
        <v>23.6</v>
      </c>
      <c r="L279" s="33">
        <f t="shared" si="5"/>
        <v>0</v>
      </c>
      <c r="M279" s="33" t="s">
        <v>40</v>
      </c>
      <c r="N279" s="33">
        <v>208</v>
      </c>
      <c r="O279" s="33">
        <v>545</v>
      </c>
      <c r="P279" s="33">
        <v>208</v>
      </c>
      <c r="Q279" s="33">
        <v>545</v>
      </c>
      <c r="R279" s="33">
        <v>500</v>
      </c>
      <c r="S279" s="33">
        <v>0</v>
      </c>
      <c r="T279" s="33"/>
      <c r="U279" s="33"/>
      <c r="V279" s="33"/>
      <c r="W279" s="33"/>
      <c r="X279" s="33"/>
      <c r="Y279" s="33"/>
      <c r="Z279" s="33"/>
      <c r="AA279" s="33"/>
      <c r="AB279" s="33"/>
      <c r="AC279" s="33"/>
      <c r="AD279" s="33" t="s">
        <v>156</v>
      </c>
      <c r="AE279" s="101"/>
    </row>
    <row r="280" spans="1:31" s="89" customFormat="1" ht="13.5">
      <c r="A280" s="32">
        <v>272</v>
      </c>
      <c r="B280" s="78" t="s">
        <v>1431</v>
      </c>
      <c r="C280" s="30" t="s">
        <v>155</v>
      </c>
      <c r="D280" s="30"/>
      <c r="E280" s="32" t="s">
        <v>700</v>
      </c>
      <c r="F280" s="32" t="s">
        <v>39</v>
      </c>
      <c r="G280" s="32">
        <v>304</v>
      </c>
      <c r="H280" s="33"/>
      <c r="I280" s="33"/>
      <c r="J280" s="82">
        <v>15</v>
      </c>
      <c r="K280" s="82">
        <v>15</v>
      </c>
      <c r="L280" s="33">
        <f t="shared" si="5"/>
        <v>0</v>
      </c>
      <c r="M280" s="33" t="s">
        <v>40</v>
      </c>
      <c r="N280" s="33">
        <v>123</v>
      </c>
      <c r="O280" s="33">
        <v>304</v>
      </c>
      <c r="P280" s="33">
        <v>123</v>
      </c>
      <c r="Q280" s="33">
        <v>304</v>
      </c>
      <c r="R280" s="33">
        <v>500</v>
      </c>
      <c r="S280" s="33">
        <v>0</v>
      </c>
      <c r="T280" s="33"/>
      <c r="U280" s="33"/>
      <c r="V280" s="33"/>
      <c r="W280" s="33"/>
      <c r="X280" s="33"/>
      <c r="Y280" s="33"/>
      <c r="Z280" s="33"/>
      <c r="AA280" s="33"/>
      <c r="AB280" s="33"/>
      <c r="AC280" s="33"/>
      <c r="AD280" s="33" t="s">
        <v>156</v>
      </c>
      <c r="AE280" s="101"/>
    </row>
    <row r="281" spans="1:31" s="89" customFormat="1" ht="13.5">
      <c r="A281" s="32">
        <v>273</v>
      </c>
      <c r="B281" s="78" t="s">
        <v>1432</v>
      </c>
      <c r="C281" s="30" t="s">
        <v>155</v>
      </c>
      <c r="D281" s="30" t="s">
        <v>158</v>
      </c>
      <c r="E281" s="32" t="s">
        <v>700</v>
      </c>
      <c r="F281" s="32" t="s">
        <v>39</v>
      </c>
      <c r="G281" s="32">
        <v>160</v>
      </c>
      <c r="H281" s="33"/>
      <c r="I281" s="33"/>
      <c r="J281" s="82">
        <v>5</v>
      </c>
      <c r="K281" s="82">
        <v>5</v>
      </c>
      <c r="L281" s="33">
        <f t="shared" si="5"/>
        <v>0</v>
      </c>
      <c r="M281" s="33" t="s">
        <v>40</v>
      </c>
      <c r="N281" s="33">
        <v>485</v>
      </c>
      <c r="O281" s="33">
        <v>1103</v>
      </c>
      <c r="P281" s="33">
        <v>36</v>
      </c>
      <c r="Q281" s="33">
        <v>160</v>
      </c>
      <c r="R281" s="33">
        <v>100</v>
      </c>
      <c r="S281" s="33">
        <v>12</v>
      </c>
      <c r="T281" s="33"/>
      <c r="U281" s="33"/>
      <c r="V281" s="33"/>
      <c r="W281" s="33"/>
      <c r="X281" s="33"/>
      <c r="Y281" s="33"/>
      <c r="Z281" s="33"/>
      <c r="AA281" s="33"/>
      <c r="AB281" s="33"/>
      <c r="AC281" s="33"/>
      <c r="AD281" s="33" t="s">
        <v>159</v>
      </c>
      <c r="AE281" s="101"/>
    </row>
    <row r="282" spans="1:31" s="89" customFormat="1" ht="13.5">
      <c r="A282" s="32">
        <v>274</v>
      </c>
      <c r="B282" s="78" t="s">
        <v>1433</v>
      </c>
      <c r="C282" s="30" t="s">
        <v>155</v>
      </c>
      <c r="D282" s="30"/>
      <c r="E282" s="32" t="s">
        <v>700</v>
      </c>
      <c r="F282" s="32" t="s">
        <v>39</v>
      </c>
      <c r="G282" s="32">
        <v>407</v>
      </c>
      <c r="H282" s="33"/>
      <c r="I282" s="33"/>
      <c r="J282" s="82">
        <v>42.5</v>
      </c>
      <c r="K282" s="82">
        <v>42.5</v>
      </c>
      <c r="L282" s="33">
        <f t="shared" si="5"/>
        <v>0</v>
      </c>
      <c r="M282" s="33" t="s">
        <v>40</v>
      </c>
      <c r="N282" s="33">
        <v>145</v>
      </c>
      <c r="O282" s="33">
        <v>407</v>
      </c>
      <c r="P282" s="33">
        <v>145</v>
      </c>
      <c r="Q282" s="33">
        <v>407</v>
      </c>
      <c r="R282" s="33">
        <v>0</v>
      </c>
      <c r="S282" s="33">
        <v>0</v>
      </c>
      <c r="T282" s="33"/>
      <c r="U282" s="33"/>
      <c r="V282" s="33"/>
      <c r="W282" s="33"/>
      <c r="X282" s="33"/>
      <c r="Y282" s="33"/>
      <c r="Z282" s="33"/>
      <c r="AA282" s="33"/>
      <c r="AB282" s="33">
        <v>145</v>
      </c>
      <c r="AC282" s="33">
        <v>407</v>
      </c>
      <c r="AD282" s="33" t="s">
        <v>162</v>
      </c>
      <c r="AE282" s="101"/>
    </row>
    <row r="283" spans="1:31" s="89" customFormat="1" ht="13.5">
      <c r="A283" s="32">
        <v>275</v>
      </c>
      <c r="B283" s="31" t="s">
        <v>1434</v>
      </c>
      <c r="C283" s="30" t="s">
        <v>155</v>
      </c>
      <c r="D283" s="30"/>
      <c r="E283" s="32" t="s">
        <v>700</v>
      </c>
      <c r="F283" s="32" t="s">
        <v>39</v>
      </c>
      <c r="G283" s="32">
        <v>189</v>
      </c>
      <c r="H283" s="33"/>
      <c r="I283" s="33"/>
      <c r="J283" s="82">
        <v>18.8</v>
      </c>
      <c r="K283" s="82">
        <v>18.8</v>
      </c>
      <c r="L283" s="33">
        <f t="shared" si="5"/>
        <v>0</v>
      </c>
      <c r="M283" s="33" t="s">
        <v>40</v>
      </c>
      <c r="N283" s="33">
        <v>54</v>
      </c>
      <c r="O283" s="33">
        <v>189</v>
      </c>
      <c r="P283" s="33">
        <v>54</v>
      </c>
      <c r="Q283" s="33">
        <v>189</v>
      </c>
      <c r="R283" s="33">
        <v>0</v>
      </c>
      <c r="S283" s="33">
        <v>0</v>
      </c>
      <c r="T283" s="33"/>
      <c r="U283" s="33"/>
      <c r="V283" s="33"/>
      <c r="W283" s="33"/>
      <c r="X283" s="33"/>
      <c r="Y283" s="33"/>
      <c r="Z283" s="33"/>
      <c r="AA283" s="33"/>
      <c r="AB283" s="33">
        <v>54</v>
      </c>
      <c r="AC283" s="33">
        <v>189</v>
      </c>
      <c r="AD283" s="33" t="s">
        <v>162</v>
      </c>
      <c r="AE283" s="101"/>
    </row>
    <row r="284" spans="1:31" s="89" customFormat="1" ht="13.5">
      <c r="A284" s="32">
        <v>276</v>
      </c>
      <c r="B284" s="78" t="s">
        <v>1435</v>
      </c>
      <c r="C284" s="32" t="s">
        <v>990</v>
      </c>
      <c r="D284" s="32" t="s">
        <v>990</v>
      </c>
      <c r="E284" s="32" t="s">
        <v>700</v>
      </c>
      <c r="F284" s="32" t="s">
        <v>39</v>
      </c>
      <c r="G284" s="32">
        <v>367</v>
      </c>
      <c r="H284" s="32"/>
      <c r="I284" s="32"/>
      <c r="J284" s="82">
        <v>15.48</v>
      </c>
      <c r="K284" s="82">
        <v>15.48</v>
      </c>
      <c r="L284" s="33">
        <f t="shared" si="5"/>
        <v>0</v>
      </c>
      <c r="M284" s="33" t="s">
        <v>40</v>
      </c>
      <c r="N284" s="33">
        <v>114</v>
      </c>
      <c r="O284" s="33">
        <v>367</v>
      </c>
      <c r="P284" s="33">
        <v>114</v>
      </c>
      <c r="Q284" s="33">
        <v>367</v>
      </c>
      <c r="R284" s="33">
        <v>544</v>
      </c>
      <c r="S284" s="33">
        <v>45</v>
      </c>
      <c r="T284" s="33"/>
      <c r="U284" s="33"/>
      <c r="V284" s="33"/>
      <c r="W284" s="33"/>
      <c r="X284" s="33"/>
      <c r="Y284" s="33"/>
      <c r="Z284" s="33"/>
      <c r="AA284" s="33"/>
      <c r="AB284" s="33"/>
      <c r="AC284" s="33"/>
      <c r="AD284" s="33" t="s">
        <v>80</v>
      </c>
      <c r="AE284" s="101"/>
    </row>
    <row r="285" spans="1:31" s="89" customFormat="1" ht="13.5">
      <c r="A285" s="32">
        <v>277</v>
      </c>
      <c r="B285" s="78" t="s">
        <v>1436</v>
      </c>
      <c r="C285" s="32" t="s">
        <v>990</v>
      </c>
      <c r="D285" s="32" t="s">
        <v>990</v>
      </c>
      <c r="E285" s="32" t="s">
        <v>700</v>
      </c>
      <c r="F285" s="32" t="s">
        <v>39</v>
      </c>
      <c r="G285" s="32">
        <v>1399</v>
      </c>
      <c r="H285" s="32"/>
      <c r="I285" s="32"/>
      <c r="J285" s="82">
        <v>31.4</v>
      </c>
      <c r="K285" s="82">
        <v>31.4</v>
      </c>
      <c r="L285" s="33">
        <f t="shared" si="5"/>
        <v>0</v>
      </c>
      <c r="M285" s="33" t="s">
        <v>40</v>
      </c>
      <c r="N285" s="33">
        <v>408</v>
      </c>
      <c r="O285" s="33">
        <v>1399</v>
      </c>
      <c r="P285" s="33">
        <v>408</v>
      </c>
      <c r="Q285" s="33">
        <v>1399</v>
      </c>
      <c r="R285" s="33">
        <v>658</v>
      </c>
      <c r="S285" s="33">
        <v>209</v>
      </c>
      <c r="T285" s="33"/>
      <c r="U285" s="33"/>
      <c r="V285" s="33"/>
      <c r="W285" s="33"/>
      <c r="X285" s="33"/>
      <c r="Y285" s="33"/>
      <c r="Z285" s="33"/>
      <c r="AA285" s="33"/>
      <c r="AB285" s="33"/>
      <c r="AC285" s="33"/>
      <c r="AD285" s="33" t="s">
        <v>80</v>
      </c>
      <c r="AE285" s="101"/>
    </row>
    <row r="286" spans="1:31" s="89" customFormat="1" ht="13.5">
      <c r="A286" s="32">
        <v>278</v>
      </c>
      <c r="B286" s="78" t="s">
        <v>1437</v>
      </c>
      <c r="C286" s="32" t="s">
        <v>990</v>
      </c>
      <c r="D286" s="32" t="s">
        <v>990</v>
      </c>
      <c r="E286" s="32" t="s">
        <v>700</v>
      </c>
      <c r="F286" s="32" t="s">
        <v>58</v>
      </c>
      <c r="G286" s="32">
        <v>12</v>
      </c>
      <c r="H286" s="32"/>
      <c r="I286" s="32"/>
      <c r="J286" s="82">
        <v>15</v>
      </c>
      <c r="K286" s="82">
        <v>15</v>
      </c>
      <c r="L286" s="33">
        <f t="shared" si="5"/>
        <v>0</v>
      </c>
      <c r="M286" s="33" t="s">
        <v>40</v>
      </c>
      <c r="N286" s="33">
        <v>12</v>
      </c>
      <c r="O286" s="33">
        <v>64</v>
      </c>
      <c r="P286" s="33">
        <v>12</v>
      </c>
      <c r="Q286" s="33">
        <v>64</v>
      </c>
      <c r="R286" s="33">
        <v>520</v>
      </c>
      <c r="S286" s="33"/>
      <c r="T286" s="33"/>
      <c r="U286" s="33"/>
      <c r="V286" s="33"/>
      <c r="W286" s="33"/>
      <c r="X286" s="33"/>
      <c r="Y286" s="33"/>
      <c r="Z286" s="33"/>
      <c r="AA286" s="33"/>
      <c r="AB286" s="33"/>
      <c r="AC286" s="33"/>
      <c r="AD286" s="33" t="s">
        <v>80</v>
      </c>
      <c r="AE286" s="101"/>
    </row>
    <row r="287" spans="1:31" s="89" customFormat="1" ht="13.5">
      <c r="A287" s="32">
        <v>279</v>
      </c>
      <c r="B287" s="31" t="s">
        <v>1438</v>
      </c>
      <c r="C287" s="32" t="s">
        <v>990</v>
      </c>
      <c r="D287" s="32" t="s">
        <v>990</v>
      </c>
      <c r="E287" s="32" t="s">
        <v>700</v>
      </c>
      <c r="F287" s="32" t="s">
        <v>58</v>
      </c>
      <c r="G287" s="32">
        <v>80</v>
      </c>
      <c r="H287" s="32"/>
      <c r="I287" s="32"/>
      <c r="J287" s="68">
        <v>51.56</v>
      </c>
      <c r="K287" s="82">
        <v>21.4</v>
      </c>
      <c r="L287" s="33">
        <f t="shared" si="5"/>
        <v>30.160000000000004</v>
      </c>
      <c r="M287" s="33" t="s">
        <v>40</v>
      </c>
      <c r="N287" s="33">
        <v>80</v>
      </c>
      <c r="O287" s="33">
        <v>264</v>
      </c>
      <c r="P287" s="33">
        <v>80</v>
      </c>
      <c r="Q287" s="33">
        <v>264</v>
      </c>
      <c r="R287" s="33"/>
      <c r="S287" s="33"/>
      <c r="T287" s="33"/>
      <c r="U287" s="33"/>
      <c r="V287" s="33"/>
      <c r="W287" s="33"/>
      <c r="X287" s="33"/>
      <c r="Y287" s="33"/>
      <c r="Z287" s="33"/>
      <c r="AA287" s="33"/>
      <c r="AB287" s="33">
        <v>80</v>
      </c>
      <c r="AC287" s="33">
        <v>80</v>
      </c>
      <c r="AD287" s="33" t="s">
        <v>80</v>
      </c>
      <c r="AE287" s="111"/>
    </row>
    <row r="288" spans="1:31" s="89" customFormat="1" ht="13.5">
      <c r="A288" s="32">
        <v>280</v>
      </c>
      <c r="B288" s="78" t="s">
        <v>1439</v>
      </c>
      <c r="C288" s="32" t="s">
        <v>631</v>
      </c>
      <c r="D288" s="32" t="s">
        <v>1440</v>
      </c>
      <c r="E288" s="32" t="s">
        <v>700</v>
      </c>
      <c r="F288" s="32" t="s">
        <v>58</v>
      </c>
      <c r="G288" s="32">
        <v>350</v>
      </c>
      <c r="H288" s="32"/>
      <c r="I288" s="32"/>
      <c r="J288" s="82">
        <v>47.32</v>
      </c>
      <c r="K288" s="82">
        <v>47.32</v>
      </c>
      <c r="L288" s="33">
        <f t="shared" si="5"/>
        <v>0</v>
      </c>
      <c r="M288" s="33" t="s">
        <v>40</v>
      </c>
      <c r="N288" s="33">
        <v>350</v>
      </c>
      <c r="O288" s="33">
        <v>1168</v>
      </c>
      <c r="P288" s="33">
        <v>350</v>
      </c>
      <c r="Q288" s="33">
        <v>1168</v>
      </c>
      <c r="R288" s="33">
        <v>400</v>
      </c>
      <c r="S288" s="33"/>
      <c r="T288" s="33"/>
      <c r="U288" s="33"/>
      <c r="V288" s="33"/>
      <c r="W288" s="33"/>
      <c r="X288" s="33"/>
      <c r="Y288" s="33"/>
      <c r="Z288" s="33"/>
      <c r="AA288" s="33"/>
      <c r="AB288" s="33"/>
      <c r="AC288" s="33"/>
      <c r="AD288" s="33" t="s">
        <v>67</v>
      </c>
      <c r="AE288" s="101"/>
    </row>
    <row r="289" spans="1:31" s="89" customFormat="1" ht="13.5">
      <c r="A289" s="32">
        <v>281</v>
      </c>
      <c r="B289" s="78" t="s">
        <v>1441</v>
      </c>
      <c r="C289" s="32" t="s">
        <v>631</v>
      </c>
      <c r="D289" s="32" t="s">
        <v>1440</v>
      </c>
      <c r="E289" s="32" t="s">
        <v>700</v>
      </c>
      <c r="F289" s="32" t="s">
        <v>58</v>
      </c>
      <c r="G289" s="32">
        <v>159</v>
      </c>
      <c r="H289" s="32"/>
      <c r="I289" s="32"/>
      <c r="J289" s="82">
        <v>9</v>
      </c>
      <c r="K289" s="82">
        <v>9</v>
      </c>
      <c r="L289" s="33">
        <f t="shared" si="5"/>
        <v>0</v>
      </c>
      <c r="M289" s="33" t="s">
        <v>40</v>
      </c>
      <c r="N289" s="33">
        <v>159</v>
      </c>
      <c r="O289" s="33">
        <v>470</v>
      </c>
      <c r="P289" s="33">
        <v>159</v>
      </c>
      <c r="Q289" s="33">
        <v>470</v>
      </c>
      <c r="R289" s="33">
        <v>300</v>
      </c>
      <c r="S289" s="33"/>
      <c r="T289" s="33"/>
      <c r="U289" s="33"/>
      <c r="V289" s="33"/>
      <c r="W289" s="33"/>
      <c r="X289" s="33"/>
      <c r="Y289" s="33"/>
      <c r="Z289" s="33"/>
      <c r="AA289" s="33"/>
      <c r="AB289" s="33"/>
      <c r="AC289" s="33"/>
      <c r="AD289" s="33" t="s">
        <v>67</v>
      </c>
      <c r="AE289" s="101"/>
    </row>
    <row r="290" spans="1:31" s="89" customFormat="1" ht="13.5">
      <c r="A290" s="32">
        <v>282</v>
      </c>
      <c r="B290" s="78" t="s">
        <v>1442</v>
      </c>
      <c r="C290" s="32" t="s">
        <v>631</v>
      </c>
      <c r="D290" s="32" t="s">
        <v>1440</v>
      </c>
      <c r="E290" s="32" t="s">
        <v>700</v>
      </c>
      <c r="F290" s="32" t="s">
        <v>86</v>
      </c>
      <c r="G290" s="32">
        <v>1</v>
      </c>
      <c r="H290" s="32"/>
      <c r="I290" s="32"/>
      <c r="J290" s="82">
        <v>15</v>
      </c>
      <c r="K290" s="82">
        <v>15</v>
      </c>
      <c r="L290" s="33">
        <f t="shared" si="5"/>
        <v>0</v>
      </c>
      <c r="M290" s="33" t="s">
        <v>40</v>
      </c>
      <c r="N290" s="33">
        <v>146</v>
      </c>
      <c r="O290" s="33">
        <v>602</v>
      </c>
      <c r="P290" s="33">
        <v>146</v>
      </c>
      <c r="Q290" s="33">
        <v>602</v>
      </c>
      <c r="R290" s="33"/>
      <c r="S290" s="33"/>
      <c r="T290" s="33"/>
      <c r="U290" s="33"/>
      <c r="V290" s="33"/>
      <c r="W290" s="33"/>
      <c r="X290" s="33"/>
      <c r="Y290" s="33"/>
      <c r="Z290" s="33"/>
      <c r="AA290" s="33"/>
      <c r="AB290" s="33"/>
      <c r="AC290" s="33"/>
      <c r="AD290" s="33" t="s">
        <v>67</v>
      </c>
      <c r="AE290" s="101"/>
    </row>
    <row r="291" spans="1:31" s="89" customFormat="1" ht="13.5">
      <c r="A291" s="32">
        <v>283</v>
      </c>
      <c r="B291" s="78" t="s">
        <v>1443</v>
      </c>
      <c r="C291" s="32" t="s">
        <v>631</v>
      </c>
      <c r="D291" s="32" t="s">
        <v>1440</v>
      </c>
      <c r="E291" s="32" t="s">
        <v>700</v>
      </c>
      <c r="F291" s="32" t="s">
        <v>58</v>
      </c>
      <c r="G291" s="32">
        <v>184</v>
      </c>
      <c r="H291" s="32"/>
      <c r="I291" s="32"/>
      <c r="J291" s="82">
        <v>32</v>
      </c>
      <c r="K291" s="82">
        <v>32</v>
      </c>
      <c r="L291" s="33">
        <f t="shared" si="5"/>
        <v>0</v>
      </c>
      <c r="M291" s="33" t="s">
        <v>40</v>
      </c>
      <c r="N291" s="33">
        <v>184</v>
      </c>
      <c r="O291" s="33">
        <v>598</v>
      </c>
      <c r="P291" s="33">
        <v>184</v>
      </c>
      <c r="Q291" s="33">
        <v>598</v>
      </c>
      <c r="R291" s="33"/>
      <c r="S291" s="33"/>
      <c r="T291" s="33"/>
      <c r="U291" s="33"/>
      <c r="V291" s="33"/>
      <c r="W291" s="33"/>
      <c r="X291" s="33"/>
      <c r="Y291" s="33"/>
      <c r="Z291" s="33">
        <v>109</v>
      </c>
      <c r="AA291" s="33">
        <v>109</v>
      </c>
      <c r="AB291" s="33">
        <v>147</v>
      </c>
      <c r="AC291" s="33">
        <v>147</v>
      </c>
      <c r="AD291" s="33" t="s">
        <v>80</v>
      </c>
      <c r="AE291" s="101"/>
    </row>
    <row r="292" spans="1:31" s="89" customFormat="1" ht="13.5">
      <c r="A292" s="32">
        <v>284</v>
      </c>
      <c r="B292" s="78" t="s">
        <v>1444</v>
      </c>
      <c r="C292" s="32" t="s">
        <v>631</v>
      </c>
      <c r="D292" s="32" t="s">
        <v>1440</v>
      </c>
      <c r="E292" s="32" t="s">
        <v>700</v>
      </c>
      <c r="F292" s="32" t="s">
        <v>58</v>
      </c>
      <c r="G292" s="32">
        <v>124</v>
      </c>
      <c r="H292" s="32"/>
      <c r="I292" s="32"/>
      <c r="J292" s="82">
        <v>20</v>
      </c>
      <c r="K292" s="82">
        <v>20</v>
      </c>
      <c r="L292" s="33">
        <f t="shared" si="5"/>
        <v>0</v>
      </c>
      <c r="M292" s="33" t="s">
        <v>40</v>
      </c>
      <c r="N292" s="33">
        <v>124</v>
      </c>
      <c r="O292" s="33">
        <v>400</v>
      </c>
      <c r="P292" s="33">
        <v>124</v>
      </c>
      <c r="Q292" s="33">
        <v>400</v>
      </c>
      <c r="R292" s="33"/>
      <c r="S292" s="33"/>
      <c r="T292" s="33"/>
      <c r="U292" s="33"/>
      <c r="V292" s="33"/>
      <c r="W292" s="33"/>
      <c r="X292" s="33"/>
      <c r="Y292" s="33"/>
      <c r="Z292" s="33">
        <v>111</v>
      </c>
      <c r="AA292" s="33">
        <v>111</v>
      </c>
      <c r="AB292" s="33">
        <v>66</v>
      </c>
      <c r="AC292" s="33">
        <v>66</v>
      </c>
      <c r="AD292" s="33" t="s">
        <v>80</v>
      </c>
      <c r="AE292" s="101"/>
    </row>
    <row r="293" spans="1:31" s="89" customFormat="1" ht="13.5">
      <c r="A293" s="32">
        <v>285</v>
      </c>
      <c r="B293" s="78" t="s">
        <v>1445</v>
      </c>
      <c r="C293" s="32" t="s">
        <v>631</v>
      </c>
      <c r="D293" s="32" t="s">
        <v>637</v>
      </c>
      <c r="E293" s="32" t="s">
        <v>700</v>
      </c>
      <c r="F293" s="32" t="s">
        <v>69</v>
      </c>
      <c r="G293" s="32">
        <v>0.74</v>
      </c>
      <c r="H293" s="32"/>
      <c r="I293" s="32"/>
      <c r="J293" s="82">
        <v>14.5</v>
      </c>
      <c r="K293" s="82">
        <v>5</v>
      </c>
      <c r="L293" s="33">
        <f t="shared" si="5"/>
        <v>9.5</v>
      </c>
      <c r="M293" s="33" t="s">
        <v>40</v>
      </c>
      <c r="N293" s="33">
        <v>70</v>
      </c>
      <c r="O293" s="33">
        <v>282</v>
      </c>
      <c r="P293" s="33">
        <v>15</v>
      </c>
      <c r="Q293" s="33">
        <v>60</v>
      </c>
      <c r="R293" s="33"/>
      <c r="S293" s="33"/>
      <c r="T293" s="33"/>
      <c r="U293" s="33"/>
      <c r="V293" s="33"/>
      <c r="W293" s="33"/>
      <c r="X293" s="33"/>
      <c r="Y293" s="33"/>
      <c r="Z293" s="33">
        <v>282</v>
      </c>
      <c r="AA293" s="33">
        <v>60</v>
      </c>
      <c r="AB293" s="33"/>
      <c r="AC293" s="33"/>
      <c r="AD293" s="33" t="s">
        <v>276</v>
      </c>
      <c r="AE293" s="101"/>
    </row>
    <row r="294" spans="1:31" s="89" customFormat="1" ht="13.5">
      <c r="A294" s="32">
        <v>286</v>
      </c>
      <c r="B294" s="78" t="s">
        <v>1446</v>
      </c>
      <c r="C294" s="32" t="s">
        <v>631</v>
      </c>
      <c r="D294" s="32" t="s">
        <v>635</v>
      </c>
      <c r="E294" s="32" t="s">
        <v>700</v>
      </c>
      <c r="F294" s="32" t="s">
        <v>198</v>
      </c>
      <c r="G294" s="32">
        <v>1</v>
      </c>
      <c r="H294" s="32"/>
      <c r="I294" s="32"/>
      <c r="J294" s="82">
        <v>5</v>
      </c>
      <c r="K294" s="82">
        <v>5</v>
      </c>
      <c r="L294" s="33">
        <f t="shared" si="5"/>
        <v>0</v>
      </c>
      <c r="M294" s="33" t="s">
        <v>40</v>
      </c>
      <c r="N294" s="105">
        <v>420</v>
      </c>
      <c r="O294" s="105">
        <v>1500</v>
      </c>
      <c r="P294" s="33">
        <v>77</v>
      </c>
      <c r="Q294" s="33">
        <v>240</v>
      </c>
      <c r="R294" s="33">
        <v>500</v>
      </c>
      <c r="S294" s="33">
        <v>150</v>
      </c>
      <c r="T294" s="33"/>
      <c r="U294" s="33"/>
      <c r="V294" s="33"/>
      <c r="W294" s="33"/>
      <c r="X294" s="33"/>
      <c r="Y294" s="33"/>
      <c r="Z294" s="33"/>
      <c r="AA294" s="33"/>
      <c r="AB294" s="33"/>
      <c r="AC294" s="33"/>
      <c r="AD294" s="33" t="s">
        <v>281</v>
      </c>
      <c r="AE294" s="101"/>
    </row>
    <row r="295" spans="1:31" s="89" customFormat="1" ht="13.5">
      <c r="A295" s="32">
        <v>287</v>
      </c>
      <c r="B295" s="78" t="s">
        <v>1447</v>
      </c>
      <c r="C295" s="32" t="s">
        <v>256</v>
      </c>
      <c r="D295" s="32"/>
      <c r="E295" s="32" t="s">
        <v>700</v>
      </c>
      <c r="F295" s="32" t="s">
        <v>58</v>
      </c>
      <c r="G295" s="32">
        <v>124</v>
      </c>
      <c r="H295" s="33"/>
      <c r="I295" s="33"/>
      <c r="J295" s="82">
        <v>13.8</v>
      </c>
      <c r="K295" s="82">
        <v>13.8</v>
      </c>
      <c r="L295" s="33">
        <f t="shared" si="5"/>
        <v>0</v>
      </c>
      <c r="M295" s="33" t="s">
        <v>40</v>
      </c>
      <c r="N295" s="33">
        <v>124</v>
      </c>
      <c r="O295" s="33">
        <v>330</v>
      </c>
      <c r="P295" s="33">
        <v>124</v>
      </c>
      <c r="Q295" s="33">
        <v>330</v>
      </c>
      <c r="R295" s="33">
        <v>1100</v>
      </c>
      <c r="S295" s="33"/>
      <c r="T295" s="33"/>
      <c r="U295" s="33"/>
      <c r="V295" s="33"/>
      <c r="W295" s="33"/>
      <c r="X295" s="33"/>
      <c r="Y295" s="33"/>
      <c r="Z295" s="33"/>
      <c r="AA295" s="33"/>
      <c r="AB295" s="33"/>
      <c r="AC295" s="33"/>
      <c r="AD295" s="33" t="s">
        <v>80</v>
      </c>
      <c r="AE295" s="101"/>
    </row>
    <row r="296" spans="1:31" s="89" customFormat="1" ht="13.5">
      <c r="A296" s="32">
        <v>288</v>
      </c>
      <c r="B296" s="78" t="s">
        <v>1448</v>
      </c>
      <c r="C296" s="32" t="s">
        <v>256</v>
      </c>
      <c r="D296" s="32"/>
      <c r="E296" s="32" t="s">
        <v>700</v>
      </c>
      <c r="F296" s="32" t="s">
        <v>58</v>
      </c>
      <c r="G296" s="32">
        <v>314</v>
      </c>
      <c r="H296" s="33"/>
      <c r="I296" s="33"/>
      <c r="J296" s="82">
        <v>14.2</v>
      </c>
      <c r="K296" s="82">
        <v>14.2</v>
      </c>
      <c r="L296" s="33">
        <f t="shared" si="5"/>
        <v>0</v>
      </c>
      <c r="M296" s="33" t="s">
        <v>40</v>
      </c>
      <c r="N296" s="33">
        <v>314</v>
      </c>
      <c r="O296" s="33">
        <v>749</v>
      </c>
      <c r="P296" s="33">
        <v>314</v>
      </c>
      <c r="Q296" s="33">
        <v>749</v>
      </c>
      <c r="R296" s="33">
        <v>2000</v>
      </c>
      <c r="S296" s="33"/>
      <c r="T296" s="33"/>
      <c r="U296" s="33"/>
      <c r="V296" s="33"/>
      <c r="W296" s="33"/>
      <c r="X296" s="33"/>
      <c r="Y296" s="33"/>
      <c r="Z296" s="33"/>
      <c r="AA296" s="33"/>
      <c r="AB296" s="33"/>
      <c r="AC296" s="33"/>
      <c r="AD296" s="33" t="s">
        <v>80</v>
      </c>
      <c r="AE296" s="101"/>
    </row>
    <row r="297" spans="1:31" s="89" customFormat="1" ht="13.5">
      <c r="A297" s="32">
        <v>289</v>
      </c>
      <c r="B297" s="81" t="s">
        <v>1449</v>
      </c>
      <c r="C297" s="32" t="s">
        <v>256</v>
      </c>
      <c r="D297" s="32"/>
      <c r="E297" s="32" t="s">
        <v>700</v>
      </c>
      <c r="F297" s="32" t="s">
        <v>58</v>
      </c>
      <c r="G297" s="32">
        <v>170</v>
      </c>
      <c r="H297" s="33"/>
      <c r="I297" s="33"/>
      <c r="J297" s="82">
        <v>15</v>
      </c>
      <c r="K297" s="82">
        <v>15</v>
      </c>
      <c r="L297" s="33">
        <f t="shared" si="5"/>
        <v>0</v>
      </c>
      <c r="M297" s="33" t="s">
        <v>40</v>
      </c>
      <c r="N297" s="33">
        <v>170</v>
      </c>
      <c r="O297" s="33">
        <v>355</v>
      </c>
      <c r="P297" s="33">
        <v>170</v>
      </c>
      <c r="Q297" s="33">
        <v>355</v>
      </c>
      <c r="R297" s="33">
        <v>1000</v>
      </c>
      <c r="S297" s="33"/>
      <c r="T297" s="33"/>
      <c r="U297" s="33"/>
      <c r="V297" s="33"/>
      <c r="W297" s="33"/>
      <c r="X297" s="33"/>
      <c r="Y297" s="33"/>
      <c r="Z297" s="33"/>
      <c r="AA297" s="33"/>
      <c r="AB297" s="33"/>
      <c r="AC297" s="33"/>
      <c r="AD297" s="33" t="s">
        <v>156</v>
      </c>
      <c r="AE297" s="101"/>
    </row>
    <row r="298" spans="1:31" s="89" customFormat="1" ht="13.5">
      <c r="A298" s="32">
        <v>290</v>
      </c>
      <c r="B298" s="78" t="s">
        <v>1450</v>
      </c>
      <c r="C298" s="32" t="s">
        <v>256</v>
      </c>
      <c r="D298" s="32"/>
      <c r="E298" s="32" t="s">
        <v>700</v>
      </c>
      <c r="F298" s="32" t="s">
        <v>58</v>
      </c>
      <c r="G298" s="32">
        <v>143</v>
      </c>
      <c r="H298" s="33"/>
      <c r="I298" s="33"/>
      <c r="J298" s="82">
        <v>25</v>
      </c>
      <c r="K298" s="82">
        <v>25</v>
      </c>
      <c r="L298" s="33">
        <f t="shared" si="5"/>
        <v>0</v>
      </c>
      <c r="M298" s="33" t="s">
        <v>40</v>
      </c>
      <c r="N298" s="33">
        <v>143</v>
      </c>
      <c r="O298" s="33">
        <v>389</v>
      </c>
      <c r="P298" s="33">
        <v>143</v>
      </c>
      <c r="Q298" s="33">
        <v>389</v>
      </c>
      <c r="R298" s="33"/>
      <c r="S298" s="33"/>
      <c r="T298" s="33"/>
      <c r="U298" s="33"/>
      <c r="V298" s="33"/>
      <c r="W298" s="33"/>
      <c r="X298" s="33"/>
      <c r="Y298" s="33"/>
      <c r="Z298" s="33">
        <v>51</v>
      </c>
      <c r="AA298" s="33">
        <v>51</v>
      </c>
      <c r="AB298" s="33">
        <v>124</v>
      </c>
      <c r="AC298" s="33">
        <v>124</v>
      </c>
      <c r="AD298" s="33" t="s">
        <v>80</v>
      </c>
      <c r="AE298" s="101"/>
    </row>
    <row r="299" spans="1:31" s="89" customFormat="1" ht="13.5">
      <c r="A299" s="32">
        <v>291</v>
      </c>
      <c r="B299" s="31" t="s">
        <v>1451</v>
      </c>
      <c r="C299" s="32" t="s">
        <v>256</v>
      </c>
      <c r="D299" s="32" t="s">
        <v>1452</v>
      </c>
      <c r="E299" s="32" t="s">
        <v>700</v>
      </c>
      <c r="F299" s="32" t="s">
        <v>58</v>
      </c>
      <c r="G299" s="32">
        <v>17</v>
      </c>
      <c r="H299" s="33"/>
      <c r="I299" s="33"/>
      <c r="J299" s="82">
        <v>15</v>
      </c>
      <c r="K299" s="82">
        <v>15</v>
      </c>
      <c r="L299" s="33">
        <f t="shared" si="5"/>
        <v>0</v>
      </c>
      <c r="M299" s="33" t="s">
        <v>40</v>
      </c>
      <c r="N299" s="33">
        <v>17</v>
      </c>
      <c r="O299" s="33">
        <v>66</v>
      </c>
      <c r="P299" s="33">
        <v>17</v>
      </c>
      <c r="Q299" s="33">
        <v>66</v>
      </c>
      <c r="R299" s="33"/>
      <c r="S299" s="33"/>
      <c r="T299" s="33"/>
      <c r="U299" s="33"/>
      <c r="V299" s="33"/>
      <c r="W299" s="33"/>
      <c r="X299" s="33"/>
      <c r="Y299" s="33"/>
      <c r="Z299" s="33"/>
      <c r="AA299" s="33"/>
      <c r="AB299" s="33">
        <v>17</v>
      </c>
      <c r="AC299" s="33">
        <v>17</v>
      </c>
      <c r="AD299" s="33" t="s">
        <v>80</v>
      </c>
      <c r="AE299" s="101"/>
    </row>
    <row r="300" spans="1:31" s="89" customFormat="1" ht="13.5">
      <c r="A300" s="32">
        <v>292</v>
      </c>
      <c r="B300" s="78" t="s">
        <v>1453</v>
      </c>
      <c r="C300" s="32" t="s">
        <v>969</v>
      </c>
      <c r="D300" s="32" t="s">
        <v>969</v>
      </c>
      <c r="E300" s="32" t="s">
        <v>700</v>
      </c>
      <c r="F300" s="32" t="s">
        <v>58</v>
      </c>
      <c r="G300" s="32">
        <v>289</v>
      </c>
      <c r="H300" s="32"/>
      <c r="I300" s="32"/>
      <c r="J300" s="82">
        <v>44.92</v>
      </c>
      <c r="K300" s="82">
        <v>44.92</v>
      </c>
      <c r="L300" s="33">
        <f t="shared" si="5"/>
        <v>0</v>
      </c>
      <c r="M300" s="33" t="s">
        <v>40</v>
      </c>
      <c r="N300" s="33">
        <v>289</v>
      </c>
      <c r="O300" s="33">
        <v>1078</v>
      </c>
      <c r="P300" s="33">
        <v>289</v>
      </c>
      <c r="Q300" s="33">
        <v>1078</v>
      </c>
      <c r="R300" s="33">
        <v>267</v>
      </c>
      <c r="S300" s="33"/>
      <c r="T300" s="33"/>
      <c r="U300" s="33"/>
      <c r="V300" s="33"/>
      <c r="W300" s="33"/>
      <c r="X300" s="33"/>
      <c r="Y300" s="33"/>
      <c r="Z300" s="33"/>
      <c r="AA300" s="33"/>
      <c r="AB300" s="33"/>
      <c r="AC300" s="33"/>
      <c r="AD300" s="33" t="s">
        <v>80</v>
      </c>
      <c r="AE300" s="101"/>
    </row>
    <row r="301" spans="1:31" s="89" customFormat="1" ht="13.5">
      <c r="A301" s="32">
        <v>293</v>
      </c>
      <c r="B301" s="78" t="s">
        <v>1454</v>
      </c>
      <c r="C301" s="32" t="s">
        <v>969</v>
      </c>
      <c r="D301" s="32" t="s">
        <v>969</v>
      </c>
      <c r="E301" s="32" t="s">
        <v>700</v>
      </c>
      <c r="F301" s="32" t="s">
        <v>58</v>
      </c>
      <c r="G301" s="32">
        <v>441</v>
      </c>
      <c r="H301" s="32"/>
      <c r="I301" s="32"/>
      <c r="J301" s="82">
        <v>32.6</v>
      </c>
      <c r="K301" s="82">
        <v>32.6</v>
      </c>
      <c r="L301" s="33">
        <f t="shared" si="5"/>
        <v>0</v>
      </c>
      <c r="M301" s="33" t="s">
        <v>40</v>
      </c>
      <c r="N301" s="33">
        <v>441</v>
      </c>
      <c r="O301" s="33">
        <v>1534</v>
      </c>
      <c r="P301" s="33">
        <v>441</v>
      </c>
      <c r="Q301" s="33">
        <v>1534</v>
      </c>
      <c r="R301" s="33">
        <v>240</v>
      </c>
      <c r="S301" s="33"/>
      <c r="T301" s="33"/>
      <c r="U301" s="33"/>
      <c r="V301" s="33"/>
      <c r="W301" s="33"/>
      <c r="X301" s="33"/>
      <c r="Y301" s="33"/>
      <c r="Z301" s="33"/>
      <c r="AA301" s="33"/>
      <c r="AB301" s="33"/>
      <c r="AC301" s="33"/>
      <c r="AD301" s="33" t="s">
        <v>80</v>
      </c>
      <c r="AE301" s="101"/>
    </row>
    <row r="302" spans="1:31" s="89" customFormat="1" ht="13.5">
      <c r="A302" s="32">
        <v>294</v>
      </c>
      <c r="B302" s="78" t="s">
        <v>1455</v>
      </c>
      <c r="C302" s="32" t="s">
        <v>969</v>
      </c>
      <c r="D302" s="32" t="s">
        <v>981</v>
      </c>
      <c r="E302" s="32" t="s">
        <v>700</v>
      </c>
      <c r="F302" s="32" t="s">
        <v>52</v>
      </c>
      <c r="G302" s="32">
        <v>1000</v>
      </c>
      <c r="H302" s="32"/>
      <c r="I302" s="32"/>
      <c r="J302" s="82">
        <v>30</v>
      </c>
      <c r="K302" s="82">
        <v>30</v>
      </c>
      <c r="L302" s="33">
        <f t="shared" si="5"/>
        <v>0</v>
      </c>
      <c r="M302" s="33" t="s">
        <v>40</v>
      </c>
      <c r="N302" s="33">
        <v>117</v>
      </c>
      <c r="O302" s="33">
        <v>470</v>
      </c>
      <c r="P302" s="33">
        <v>117</v>
      </c>
      <c r="Q302" s="33">
        <v>470</v>
      </c>
      <c r="R302" s="33">
        <v>200</v>
      </c>
      <c r="S302" s="33"/>
      <c r="T302" s="33"/>
      <c r="U302" s="33"/>
      <c r="V302" s="33"/>
      <c r="W302" s="33"/>
      <c r="X302" s="33"/>
      <c r="Y302" s="33"/>
      <c r="Z302" s="33"/>
      <c r="AA302" s="33"/>
      <c r="AB302" s="33"/>
      <c r="AC302" s="33"/>
      <c r="AD302" s="33" t="s">
        <v>80</v>
      </c>
      <c r="AE302" s="101"/>
    </row>
    <row r="303" spans="1:31" s="89" customFormat="1" ht="13.5">
      <c r="A303" s="32">
        <v>295</v>
      </c>
      <c r="B303" s="78" t="s">
        <v>1456</v>
      </c>
      <c r="C303" s="32" t="s">
        <v>969</v>
      </c>
      <c r="D303" s="32" t="s">
        <v>969</v>
      </c>
      <c r="E303" s="32" t="s">
        <v>700</v>
      </c>
      <c r="F303" s="32" t="s">
        <v>58</v>
      </c>
      <c r="G303" s="32">
        <v>5</v>
      </c>
      <c r="H303" s="32"/>
      <c r="I303" s="32"/>
      <c r="J303" s="82">
        <v>15</v>
      </c>
      <c r="K303" s="82">
        <v>15</v>
      </c>
      <c r="L303" s="33">
        <f t="shared" si="5"/>
        <v>0</v>
      </c>
      <c r="M303" s="33" t="s">
        <v>40</v>
      </c>
      <c r="N303" s="33">
        <v>5</v>
      </c>
      <c r="O303" s="33">
        <v>23</v>
      </c>
      <c r="P303" s="33">
        <v>5</v>
      </c>
      <c r="Q303" s="33">
        <v>23</v>
      </c>
      <c r="R303" s="33"/>
      <c r="S303" s="33"/>
      <c r="T303" s="33"/>
      <c r="U303" s="33"/>
      <c r="V303" s="33"/>
      <c r="W303" s="33"/>
      <c r="X303" s="33"/>
      <c r="Y303" s="33"/>
      <c r="Z303" s="33"/>
      <c r="AA303" s="33"/>
      <c r="AB303" s="33"/>
      <c r="AC303" s="33"/>
      <c r="AD303" s="33" t="s">
        <v>80</v>
      </c>
      <c r="AE303" s="101"/>
    </row>
    <row r="304" spans="1:31" s="89" customFormat="1" ht="13.5">
      <c r="A304" s="32">
        <v>296</v>
      </c>
      <c r="B304" s="78" t="s">
        <v>1457</v>
      </c>
      <c r="C304" s="32" t="s">
        <v>969</v>
      </c>
      <c r="D304" s="32" t="s">
        <v>981</v>
      </c>
      <c r="E304" s="32" t="s">
        <v>700</v>
      </c>
      <c r="F304" s="32" t="s">
        <v>50</v>
      </c>
      <c r="G304" s="32">
        <v>100</v>
      </c>
      <c r="H304" s="32"/>
      <c r="I304" s="32"/>
      <c r="J304" s="82">
        <v>20</v>
      </c>
      <c r="K304" s="82">
        <v>20</v>
      </c>
      <c r="L304" s="33">
        <f t="shared" si="5"/>
        <v>0</v>
      </c>
      <c r="M304" s="33" t="s">
        <v>40</v>
      </c>
      <c r="N304" s="33">
        <v>12</v>
      </c>
      <c r="O304" s="33">
        <v>45</v>
      </c>
      <c r="P304" s="33">
        <v>12</v>
      </c>
      <c r="Q304" s="33">
        <v>45</v>
      </c>
      <c r="R304" s="33">
        <v>600</v>
      </c>
      <c r="S304" s="33"/>
      <c r="T304" s="33"/>
      <c r="U304" s="33"/>
      <c r="V304" s="33"/>
      <c r="W304" s="33"/>
      <c r="X304" s="33"/>
      <c r="Y304" s="33"/>
      <c r="Z304" s="33"/>
      <c r="AA304" s="33"/>
      <c r="AB304" s="33"/>
      <c r="AC304" s="33"/>
      <c r="AD304" s="33" t="s">
        <v>80</v>
      </c>
      <c r="AE304" s="101"/>
    </row>
    <row r="305" spans="1:31" s="89" customFormat="1" ht="13.5">
      <c r="A305" s="32">
        <v>297</v>
      </c>
      <c r="B305" s="78" t="s">
        <v>1458</v>
      </c>
      <c r="C305" s="32" t="s">
        <v>969</v>
      </c>
      <c r="D305" s="32" t="s">
        <v>981</v>
      </c>
      <c r="E305" s="32" t="s">
        <v>700</v>
      </c>
      <c r="F305" s="32" t="s">
        <v>58</v>
      </c>
      <c r="G305" s="32">
        <v>100</v>
      </c>
      <c r="H305" s="32"/>
      <c r="I305" s="32"/>
      <c r="J305" s="82">
        <v>5</v>
      </c>
      <c r="K305" s="82">
        <v>5</v>
      </c>
      <c r="L305" s="33">
        <f t="shared" si="5"/>
        <v>0</v>
      </c>
      <c r="M305" s="33" t="s">
        <v>40</v>
      </c>
      <c r="N305" s="33">
        <v>100</v>
      </c>
      <c r="O305" s="33">
        <v>460</v>
      </c>
      <c r="P305" s="33">
        <v>100</v>
      </c>
      <c r="Q305" s="33">
        <v>460</v>
      </c>
      <c r="R305" s="33"/>
      <c r="S305" s="33"/>
      <c r="T305" s="33"/>
      <c r="U305" s="33"/>
      <c r="V305" s="33"/>
      <c r="W305" s="33"/>
      <c r="X305" s="33"/>
      <c r="Y305" s="33"/>
      <c r="Z305" s="33"/>
      <c r="AA305" s="33"/>
      <c r="AB305" s="33"/>
      <c r="AC305" s="33"/>
      <c r="AD305" s="33" t="s">
        <v>80</v>
      </c>
      <c r="AE305" s="101"/>
    </row>
    <row r="306" spans="1:31" s="89" customFormat="1" ht="13.5">
      <c r="A306" s="32">
        <v>298</v>
      </c>
      <c r="B306" s="31" t="s">
        <v>1459</v>
      </c>
      <c r="C306" s="32" t="s">
        <v>969</v>
      </c>
      <c r="D306" s="32" t="s">
        <v>969</v>
      </c>
      <c r="E306" s="32" t="s">
        <v>700</v>
      </c>
      <c r="F306" s="32" t="s">
        <v>58</v>
      </c>
      <c r="G306" s="33">
        <v>109</v>
      </c>
      <c r="H306" s="32"/>
      <c r="I306" s="32"/>
      <c r="J306" s="82">
        <v>35</v>
      </c>
      <c r="K306" s="82">
        <v>35</v>
      </c>
      <c r="L306" s="33">
        <f t="shared" si="5"/>
        <v>0</v>
      </c>
      <c r="M306" s="33" t="s">
        <v>40</v>
      </c>
      <c r="N306" s="33">
        <v>109</v>
      </c>
      <c r="O306" s="33">
        <v>415</v>
      </c>
      <c r="P306" s="33">
        <v>109</v>
      </c>
      <c r="Q306" s="33">
        <v>415</v>
      </c>
      <c r="R306" s="33"/>
      <c r="S306" s="33"/>
      <c r="T306" s="33"/>
      <c r="U306" s="33"/>
      <c r="V306" s="33"/>
      <c r="W306" s="33"/>
      <c r="X306" s="33"/>
      <c r="Y306" s="33"/>
      <c r="Z306" s="33"/>
      <c r="AA306" s="33"/>
      <c r="AB306" s="33">
        <v>109</v>
      </c>
      <c r="AC306" s="33">
        <v>415</v>
      </c>
      <c r="AD306" s="33" t="s">
        <v>80</v>
      </c>
      <c r="AE306" s="101"/>
    </row>
    <row r="307" spans="1:31" s="89" customFormat="1" ht="13.5">
      <c r="A307" s="32">
        <v>299</v>
      </c>
      <c r="B307" s="78" t="s">
        <v>1460</v>
      </c>
      <c r="C307" s="32" t="s">
        <v>969</v>
      </c>
      <c r="D307" s="32" t="s">
        <v>969</v>
      </c>
      <c r="E307" s="32" t="s">
        <v>700</v>
      </c>
      <c r="F307" s="32" t="s">
        <v>58</v>
      </c>
      <c r="G307" s="33">
        <v>82</v>
      </c>
      <c r="H307" s="32"/>
      <c r="I307" s="32"/>
      <c r="J307" s="82">
        <v>21.6</v>
      </c>
      <c r="K307" s="82">
        <v>21.6</v>
      </c>
      <c r="L307" s="33">
        <f t="shared" si="5"/>
        <v>0</v>
      </c>
      <c r="M307" s="33" t="s">
        <v>40</v>
      </c>
      <c r="N307" s="33">
        <v>82</v>
      </c>
      <c r="O307" s="33">
        <v>301</v>
      </c>
      <c r="P307" s="33">
        <v>82</v>
      </c>
      <c r="Q307" s="33">
        <v>301</v>
      </c>
      <c r="R307" s="33"/>
      <c r="S307" s="33"/>
      <c r="T307" s="33"/>
      <c r="U307" s="33"/>
      <c r="V307" s="33"/>
      <c r="W307" s="33"/>
      <c r="X307" s="33"/>
      <c r="Y307" s="33"/>
      <c r="Z307" s="33"/>
      <c r="AA307" s="33"/>
      <c r="AB307" s="33">
        <v>82</v>
      </c>
      <c r="AC307" s="33">
        <v>301</v>
      </c>
      <c r="AD307" s="33" t="s">
        <v>80</v>
      </c>
      <c r="AE307" s="101"/>
    </row>
    <row r="308" spans="1:31" s="91" customFormat="1" ht="13.5">
      <c r="A308" s="32">
        <v>300</v>
      </c>
      <c r="B308" s="96" t="s">
        <v>1461</v>
      </c>
      <c r="C308" s="32" t="s">
        <v>969</v>
      </c>
      <c r="D308" s="32" t="s">
        <v>981</v>
      </c>
      <c r="E308" s="32"/>
      <c r="F308" s="32"/>
      <c r="G308" s="33"/>
      <c r="H308" s="32"/>
      <c r="I308" s="32"/>
      <c r="J308" s="68">
        <v>24</v>
      </c>
      <c r="K308" s="82">
        <v>15</v>
      </c>
      <c r="L308" s="33">
        <f t="shared" si="5"/>
        <v>9</v>
      </c>
      <c r="M308" s="33"/>
      <c r="N308" s="33"/>
      <c r="O308" s="33"/>
      <c r="P308" s="33"/>
      <c r="Q308" s="33"/>
      <c r="R308" s="33"/>
      <c r="S308" s="33"/>
      <c r="T308" s="33"/>
      <c r="U308" s="33"/>
      <c r="V308" s="33"/>
      <c r="W308" s="33"/>
      <c r="X308" s="33"/>
      <c r="Y308" s="33"/>
      <c r="Z308" s="33"/>
      <c r="AA308" s="33"/>
      <c r="AB308" s="33"/>
      <c r="AC308" s="33"/>
      <c r="AD308" s="33"/>
      <c r="AE308" s="101"/>
    </row>
    <row r="309" spans="1:31" s="91" customFormat="1" ht="13.5">
      <c r="A309" s="32">
        <v>301</v>
      </c>
      <c r="B309" s="96" t="s">
        <v>1462</v>
      </c>
      <c r="C309" s="32" t="s">
        <v>969</v>
      </c>
      <c r="D309" s="32" t="s">
        <v>981</v>
      </c>
      <c r="E309" s="32" t="s">
        <v>700</v>
      </c>
      <c r="F309" s="32" t="s">
        <v>69</v>
      </c>
      <c r="G309" s="32">
        <v>6.644</v>
      </c>
      <c r="H309" s="32"/>
      <c r="I309" s="32"/>
      <c r="J309" s="68">
        <v>116.608</v>
      </c>
      <c r="K309" s="82">
        <v>54.66</v>
      </c>
      <c r="L309" s="33">
        <f t="shared" si="5"/>
        <v>61.94800000000001</v>
      </c>
      <c r="M309" s="33" t="s">
        <v>40</v>
      </c>
      <c r="N309" s="33">
        <v>306</v>
      </c>
      <c r="O309" s="33">
        <v>1285</v>
      </c>
      <c r="P309" s="33">
        <v>117</v>
      </c>
      <c r="Q309" s="33">
        <v>470</v>
      </c>
      <c r="R309" s="33"/>
      <c r="S309" s="33"/>
      <c r="T309" s="33"/>
      <c r="U309" s="33"/>
      <c r="V309" s="33"/>
      <c r="W309" s="33"/>
      <c r="X309" s="33"/>
      <c r="Y309" s="33"/>
      <c r="Z309" s="33">
        <v>117</v>
      </c>
      <c r="AA309" s="33">
        <v>470</v>
      </c>
      <c r="AB309" s="33"/>
      <c r="AC309" s="33"/>
      <c r="AD309" s="33" t="s">
        <v>327</v>
      </c>
      <c r="AE309" s="101"/>
    </row>
    <row r="310" spans="1:31" s="89" customFormat="1" ht="13.5">
      <c r="A310" s="32">
        <v>302</v>
      </c>
      <c r="B310" s="78" t="s">
        <v>1463</v>
      </c>
      <c r="C310" s="32" t="s">
        <v>969</v>
      </c>
      <c r="D310" s="32" t="s">
        <v>981</v>
      </c>
      <c r="E310" s="32" t="s">
        <v>700</v>
      </c>
      <c r="F310" s="32" t="s">
        <v>69</v>
      </c>
      <c r="G310" s="32">
        <v>2.41</v>
      </c>
      <c r="H310" s="32"/>
      <c r="I310" s="32"/>
      <c r="J310" s="68">
        <v>50</v>
      </c>
      <c r="K310" s="82">
        <v>36.15</v>
      </c>
      <c r="L310" s="33">
        <f t="shared" si="5"/>
        <v>13.850000000000001</v>
      </c>
      <c r="M310" s="33" t="s">
        <v>40</v>
      </c>
      <c r="N310" s="33">
        <v>36</v>
      </c>
      <c r="O310" s="33">
        <v>100</v>
      </c>
      <c r="P310" s="33">
        <v>36</v>
      </c>
      <c r="Q310" s="33">
        <v>100</v>
      </c>
      <c r="R310" s="33"/>
      <c r="S310" s="33"/>
      <c r="T310" s="33"/>
      <c r="U310" s="33"/>
      <c r="V310" s="33"/>
      <c r="W310" s="33"/>
      <c r="X310" s="33"/>
      <c r="Y310" s="33"/>
      <c r="Z310" s="33">
        <v>36</v>
      </c>
      <c r="AA310" s="33">
        <v>100</v>
      </c>
      <c r="AB310" s="33"/>
      <c r="AC310" s="33"/>
      <c r="AD310" s="33" t="s">
        <v>327</v>
      </c>
      <c r="AE310" s="101"/>
    </row>
    <row r="311" spans="1:31" s="91" customFormat="1" ht="13.5">
      <c r="A311" s="32">
        <v>303</v>
      </c>
      <c r="B311" s="96" t="s">
        <v>1464</v>
      </c>
      <c r="C311" s="32" t="s">
        <v>969</v>
      </c>
      <c r="D311" s="32" t="s">
        <v>981</v>
      </c>
      <c r="E311" s="32"/>
      <c r="F311" s="32"/>
      <c r="G311" s="32"/>
      <c r="H311" s="32"/>
      <c r="I311" s="32"/>
      <c r="J311" s="68">
        <v>4.6</v>
      </c>
      <c r="K311" s="82">
        <v>3.2</v>
      </c>
      <c r="L311" s="33">
        <f t="shared" si="5"/>
        <v>1.3999999999999995</v>
      </c>
      <c r="M311" s="33"/>
      <c r="N311" s="33"/>
      <c r="O311" s="33"/>
      <c r="P311" s="33"/>
      <c r="Q311" s="33"/>
      <c r="R311" s="33"/>
      <c r="S311" s="33"/>
      <c r="T311" s="33"/>
      <c r="U311" s="33"/>
      <c r="V311" s="33"/>
      <c r="W311" s="33"/>
      <c r="X311" s="33"/>
      <c r="Y311" s="33"/>
      <c r="Z311" s="33"/>
      <c r="AA311" s="33"/>
      <c r="AB311" s="33"/>
      <c r="AC311" s="33"/>
      <c r="AD311" s="33"/>
      <c r="AE311" s="101"/>
    </row>
    <row r="312" spans="1:31" s="91" customFormat="1" ht="13.5">
      <c r="A312" s="32">
        <v>304</v>
      </c>
      <c r="B312" s="96" t="s">
        <v>1465</v>
      </c>
      <c r="C312" s="97" t="s">
        <v>969</v>
      </c>
      <c r="D312" s="32" t="s">
        <v>981</v>
      </c>
      <c r="E312" s="32" t="s">
        <v>700</v>
      </c>
      <c r="F312" s="32" t="s">
        <v>86</v>
      </c>
      <c r="G312" s="32">
        <v>5</v>
      </c>
      <c r="H312" s="32"/>
      <c r="I312" s="32"/>
      <c r="J312" s="68">
        <v>3.58</v>
      </c>
      <c r="K312" s="82">
        <v>2.14</v>
      </c>
      <c r="L312" s="33">
        <f t="shared" si="5"/>
        <v>1.44</v>
      </c>
      <c r="M312" s="33" t="s">
        <v>40</v>
      </c>
      <c r="N312" s="33">
        <v>73</v>
      </c>
      <c r="O312" s="33">
        <v>330</v>
      </c>
      <c r="P312" s="33">
        <v>58</v>
      </c>
      <c r="Q312" s="33">
        <v>281</v>
      </c>
      <c r="R312" s="33"/>
      <c r="S312" s="33"/>
      <c r="T312" s="33"/>
      <c r="U312" s="33"/>
      <c r="V312" s="33"/>
      <c r="W312" s="33"/>
      <c r="X312" s="33">
        <v>80</v>
      </c>
      <c r="Y312" s="33">
        <v>50</v>
      </c>
      <c r="Z312" s="33"/>
      <c r="AA312" s="33"/>
      <c r="AB312" s="33"/>
      <c r="AC312" s="33"/>
      <c r="AD312" s="33" t="s">
        <v>59</v>
      </c>
      <c r="AE312" s="101"/>
    </row>
    <row r="313" spans="1:31" s="89" customFormat="1" ht="13.5">
      <c r="A313" s="32">
        <v>305</v>
      </c>
      <c r="B313" s="31" t="s">
        <v>1466</v>
      </c>
      <c r="C313" s="32" t="s">
        <v>623</v>
      </c>
      <c r="D313" s="32"/>
      <c r="E313" s="32" t="s">
        <v>700</v>
      </c>
      <c r="F313" s="32" t="s">
        <v>58</v>
      </c>
      <c r="G313" s="32">
        <v>466</v>
      </c>
      <c r="H313" s="32"/>
      <c r="I313" s="32"/>
      <c r="J313" s="82">
        <v>58.24</v>
      </c>
      <c r="K313" s="82">
        <v>58.24</v>
      </c>
      <c r="L313" s="33">
        <f t="shared" si="5"/>
        <v>0</v>
      </c>
      <c r="M313" s="33" t="s">
        <v>40</v>
      </c>
      <c r="N313" s="33">
        <v>466</v>
      </c>
      <c r="O313" s="33">
        <v>1471</v>
      </c>
      <c r="P313" s="33">
        <v>466</v>
      </c>
      <c r="Q313" s="33">
        <v>1471</v>
      </c>
      <c r="R313" s="33">
        <v>400</v>
      </c>
      <c r="S313" s="33"/>
      <c r="T313" s="33"/>
      <c r="U313" s="33"/>
      <c r="V313" s="33"/>
      <c r="W313" s="33"/>
      <c r="X313" s="33"/>
      <c r="Y313" s="33"/>
      <c r="Z313" s="33"/>
      <c r="AA313" s="33"/>
      <c r="AB313" s="33"/>
      <c r="AC313" s="33"/>
      <c r="AD313" s="33" t="s">
        <v>156</v>
      </c>
      <c r="AE313" s="101"/>
    </row>
    <row r="314" spans="1:31" s="89" customFormat="1" ht="13.5">
      <c r="A314" s="32">
        <v>306</v>
      </c>
      <c r="B314" s="31" t="s">
        <v>1467</v>
      </c>
      <c r="C314" s="32" t="s">
        <v>623</v>
      </c>
      <c r="D314" s="32"/>
      <c r="E314" s="32" t="s">
        <v>700</v>
      </c>
      <c r="F314" s="32" t="s">
        <v>86</v>
      </c>
      <c r="G314" s="32">
        <v>236</v>
      </c>
      <c r="H314" s="32"/>
      <c r="I314" s="32"/>
      <c r="J314" s="82">
        <v>15</v>
      </c>
      <c r="K314" s="82">
        <v>15</v>
      </c>
      <c r="L314" s="33">
        <f t="shared" si="5"/>
        <v>0</v>
      </c>
      <c r="M314" s="33" t="s">
        <v>40</v>
      </c>
      <c r="N314" s="33"/>
      <c r="O314" s="33"/>
      <c r="P314" s="33"/>
      <c r="Q314" s="33"/>
      <c r="R314" s="33"/>
      <c r="S314" s="33"/>
      <c r="T314" s="33"/>
      <c r="U314" s="33"/>
      <c r="V314" s="33"/>
      <c r="W314" s="33"/>
      <c r="X314" s="33"/>
      <c r="Y314" s="33"/>
      <c r="Z314" s="33"/>
      <c r="AA314" s="33"/>
      <c r="AB314" s="33"/>
      <c r="AC314" s="33"/>
      <c r="AD314" s="33" t="s">
        <v>156</v>
      </c>
      <c r="AE314" s="101"/>
    </row>
    <row r="315" spans="1:31" s="89" customFormat="1" ht="13.5">
      <c r="A315" s="32">
        <v>307</v>
      </c>
      <c r="B315" s="78" t="s">
        <v>1468</v>
      </c>
      <c r="C315" s="32" t="s">
        <v>623</v>
      </c>
      <c r="D315" s="32"/>
      <c r="E315" s="32" t="s">
        <v>700</v>
      </c>
      <c r="F315" s="32" t="s">
        <v>58</v>
      </c>
      <c r="G315" s="32">
        <v>207</v>
      </c>
      <c r="H315" s="32"/>
      <c r="I315" s="32"/>
      <c r="J315" s="82">
        <v>41</v>
      </c>
      <c r="K315" s="82">
        <v>41</v>
      </c>
      <c r="L315" s="33">
        <f t="shared" si="5"/>
        <v>0</v>
      </c>
      <c r="M315" s="33" t="s">
        <v>40</v>
      </c>
      <c r="N315" s="33">
        <v>207</v>
      </c>
      <c r="O315" s="33">
        <v>635</v>
      </c>
      <c r="P315" s="33">
        <v>207</v>
      </c>
      <c r="Q315" s="33">
        <v>635</v>
      </c>
      <c r="R315" s="33"/>
      <c r="S315" s="33"/>
      <c r="T315" s="33"/>
      <c r="U315" s="33"/>
      <c r="V315" s="33"/>
      <c r="W315" s="33"/>
      <c r="X315" s="33"/>
      <c r="Y315" s="33"/>
      <c r="Z315" s="33">
        <v>66</v>
      </c>
      <c r="AA315" s="33">
        <v>66</v>
      </c>
      <c r="AB315" s="33">
        <v>77</v>
      </c>
      <c r="AC315" s="33">
        <v>77</v>
      </c>
      <c r="AD315" s="33" t="s">
        <v>1469</v>
      </c>
      <c r="AE315" s="101"/>
    </row>
    <row r="316" spans="1:31" s="89" customFormat="1" ht="13.5">
      <c r="A316" s="32">
        <v>308</v>
      </c>
      <c r="B316" s="78" t="s">
        <v>1470</v>
      </c>
      <c r="C316" s="32" t="s">
        <v>623</v>
      </c>
      <c r="D316" s="32"/>
      <c r="E316" s="32" t="s">
        <v>700</v>
      </c>
      <c r="F316" s="32" t="s">
        <v>58</v>
      </c>
      <c r="G316" s="32">
        <v>94</v>
      </c>
      <c r="H316" s="32"/>
      <c r="I316" s="32"/>
      <c r="J316" s="82">
        <v>17.8</v>
      </c>
      <c r="K316" s="82">
        <v>17.8</v>
      </c>
      <c r="L316" s="33">
        <f t="shared" si="5"/>
        <v>0</v>
      </c>
      <c r="M316" s="33" t="s">
        <v>40</v>
      </c>
      <c r="N316" s="33">
        <v>94</v>
      </c>
      <c r="O316" s="33">
        <v>301</v>
      </c>
      <c r="P316" s="33">
        <v>94</v>
      </c>
      <c r="Q316" s="33">
        <v>301</v>
      </c>
      <c r="R316" s="33"/>
      <c r="S316" s="33"/>
      <c r="T316" s="33"/>
      <c r="U316" s="33"/>
      <c r="V316" s="33"/>
      <c r="W316" s="33"/>
      <c r="X316" s="33"/>
      <c r="Y316" s="33"/>
      <c r="Z316" s="33">
        <v>42</v>
      </c>
      <c r="AA316" s="33">
        <v>42</v>
      </c>
      <c r="AB316" s="33">
        <v>182</v>
      </c>
      <c r="AC316" s="33">
        <v>182</v>
      </c>
      <c r="AD316" s="33" t="s">
        <v>1469</v>
      </c>
      <c r="AE316" s="101"/>
    </row>
    <row r="317" spans="1:31" s="89" customFormat="1" ht="13.5">
      <c r="A317" s="32">
        <v>309</v>
      </c>
      <c r="B317" s="31" t="s">
        <v>1471</v>
      </c>
      <c r="C317" s="32" t="s">
        <v>626</v>
      </c>
      <c r="D317" s="32"/>
      <c r="E317" s="32" t="s">
        <v>700</v>
      </c>
      <c r="F317" s="32" t="s">
        <v>58</v>
      </c>
      <c r="G317" s="33">
        <v>211</v>
      </c>
      <c r="H317" s="32"/>
      <c r="I317" s="32"/>
      <c r="J317" s="82">
        <v>29.4</v>
      </c>
      <c r="K317" s="82">
        <v>29.4</v>
      </c>
      <c r="L317" s="33">
        <f t="shared" si="5"/>
        <v>0</v>
      </c>
      <c r="M317" s="33" t="s">
        <v>40</v>
      </c>
      <c r="N317" s="33">
        <v>211</v>
      </c>
      <c r="O317" s="33">
        <v>715</v>
      </c>
      <c r="P317" s="33">
        <v>211</v>
      </c>
      <c r="Q317" s="33">
        <v>715</v>
      </c>
      <c r="R317" s="33">
        <v>300</v>
      </c>
      <c r="S317" s="33">
        <v>0</v>
      </c>
      <c r="T317" s="33">
        <v>0</v>
      </c>
      <c r="U317" s="33">
        <v>0</v>
      </c>
      <c r="V317" s="33">
        <v>0</v>
      </c>
      <c r="W317" s="33">
        <v>0</v>
      </c>
      <c r="X317" s="33">
        <v>0</v>
      </c>
      <c r="Y317" s="33">
        <v>0</v>
      </c>
      <c r="Z317" s="33">
        <v>0</v>
      </c>
      <c r="AA317" s="33">
        <v>0</v>
      </c>
      <c r="AB317" s="33">
        <v>0</v>
      </c>
      <c r="AC317" s="33">
        <v>0</v>
      </c>
      <c r="AD317" s="33" t="s">
        <v>156</v>
      </c>
      <c r="AE317" s="101"/>
    </row>
    <row r="318" spans="1:31" s="89" customFormat="1" ht="13.5">
      <c r="A318" s="32">
        <v>310</v>
      </c>
      <c r="B318" s="31" t="s">
        <v>1472</v>
      </c>
      <c r="C318" s="32" t="s">
        <v>626</v>
      </c>
      <c r="D318" s="32"/>
      <c r="E318" s="32" t="s">
        <v>700</v>
      </c>
      <c r="F318" s="32" t="s">
        <v>58</v>
      </c>
      <c r="G318" s="33">
        <v>57</v>
      </c>
      <c r="H318" s="32"/>
      <c r="I318" s="32"/>
      <c r="J318" s="82">
        <v>2.72</v>
      </c>
      <c r="K318" s="82">
        <v>2.72</v>
      </c>
      <c r="L318" s="33">
        <f t="shared" si="5"/>
        <v>0</v>
      </c>
      <c r="M318" s="33" t="s">
        <v>40</v>
      </c>
      <c r="N318" s="33">
        <v>57</v>
      </c>
      <c r="O318" s="33">
        <v>138</v>
      </c>
      <c r="P318" s="33">
        <v>57</v>
      </c>
      <c r="Q318" s="33">
        <v>138</v>
      </c>
      <c r="R318" s="33">
        <v>200</v>
      </c>
      <c r="S318" s="33">
        <v>0</v>
      </c>
      <c r="T318" s="33">
        <v>0</v>
      </c>
      <c r="U318" s="33">
        <v>0</v>
      </c>
      <c r="V318" s="33">
        <v>0</v>
      </c>
      <c r="W318" s="33">
        <v>0</v>
      </c>
      <c r="X318" s="33">
        <v>0</v>
      </c>
      <c r="Y318" s="33">
        <v>0</v>
      </c>
      <c r="Z318" s="33">
        <v>0</v>
      </c>
      <c r="AA318" s="33">
        <v>0</v>
      </c>
      <c r="AB318" s="33">
        <v>0</v>
      </c>
      <c r="AC318" s="33">
        <v>0</v>
      </c>
      <c r="AD318" s="33" t="s">
        <v>156</v>
      </c>
      <c r="AE318" s="101"/>
    </row>
    <row r="319" spans="1:31" s="89" customFormat="1" ht="13.5">
      <c r="A319" s="32">
        <v>311</v>
      </c>
      <c r="B319" s="31" t="s">
        <v>1473</v>
      </c>
      <c r="C319" s="32" t="s">
        <v>626</v>
      </c>
      <c r="D319" s="32"/>
      <c r="E319" s="32" t="s">
        <v>700</v>
      </c>
      <c r="F319" s="32" t="s">
        <v>58</v>
      </c>
      <c r="G319" s="33">
        <v>120</v>
      </c>
      <c r="H319" s="32"/>
      <c r="I319" s="32"/>
      <c r="J319" s="82">
        <v>15</v>
      </c>
      <c r="K319" s="82">
        <v>15</v>
      </c>
      <c r="L319" s="33">
        <f t="shared" si="5"/>
        <v>0</v>
      </c>
      <c r="M319" s="33" t="s">
        <v>40</v>
      </c>
      <c r="N319" s="33">
        <v>120</v>
      </c>
      <c r="O319" s="33">
        <v>355</v>
      </c>
      <c r="P319" s="33">
        <v>120</v>
      </c>
      <c r="Q319" s="33">
        <v>355</v>
      </c>
      <c r="R319" s="33">
        <v>0</v>
      </c>
      <c r="S319" s="33">
        <v>0</v>
      </c>
      <c r="T319" s="33">
        <v>0</v>
      </c>
      <c r="U319" s="33">
        <v>0</v>
      </c>
      <c r="V319" s="33">
        <v>0</v>
      </c>
      <c r="W319" s="33">
        <v>0</v>
      </c>
      <c r="X319" s="33">
        <v>0</v>
      </c>
      <c r="Y319" s="33">
        <v>0</v>
      </c>
      <c r="Z319" s="33">
        <v>0</v>
      </c>
      <c r="AA319" s="33">
        <v>0</v>
      </c>
      <c r="AB319" s="33">
        <v>0</v>
      </c>
      <c r="AC319" s="33">
        <v>0</v>
      </c>
      <c r="AD319" s="33" t="s">
        <v>156</v>
      </c>
      <c r="AE319" s="101"/>
    </row>
    <row r="320" spans="1:31" s="91" customFormat="1" ht="13.5">
      <c r="A320" s="32">
        <v>312</v>
      </c>
      <c r="B320" s="96" t="s">
        <v>1474</v>
      </c>
      <c r="C320" s="97" t="s">
        <v>626</v>
      </c>
      <c r="D320" s="32"/>
      <c r="E320" s="32"/>
      <c r="F320" s="32"/>
      <c r="G320" s="33"/>
      <c r="H320" s="32"/>
      <c r="I320" s="32"/>
      <c r="J320" s="68">
        <v>7.8</v>
      </c>
      <c r="K320" s="82">
        <v>7.8</v>
      </c>
      <c r="L320" s="33">
        <f t="shared" si="5"/>
        <v>0</v>
      </c>
      <c r="M320" s="33"/>
      <c r="N320" s="33"/>
      <c r="O320" s="33"/>
      <c r="P320" s="33"/>
      <c r="Q320" s="33"/>
      <c r="R320" s="33"/>
      <c r="S320" s="33"/>
      <c r="T320" s="33"/>
      <c r="U320" s="33"/>
      <c r="V320" s="33"/>
      <c r="W320" s="33"/>
      <c r="X320" s="33"/>
      <c r="Y320" s="33"/>
      <c r="Z320" s="33"/>
      <c r="AA320" s="33"/>
      <c r="AB320" s="33"/>
      <c r="AC320" s="33"/>
      <c r="AD320" s="33"/>
      <c r="AE320" s="101"/>
    </row>
    <row r="321" spans="1:31" s="89" customFormat="1" ht="13.5">
      <c r="A321" s="32">
        <v>313</v>
      </c>
      <c r="B321" s="31" t="s">
        <v>1475</v>
      </c>
      <c r="C321" s="32" t="s">
        <v>626</v>
      </c>
      <c r="D321" s="32"/>
      <c r="E321" s="32" t="s">
        <v>700</v>
      </c>
      <c r="F321" s="32" t="s">
        <v>58</v>
      </c>
      <c r="G321" s="33">
        <v>147</v>
      </c>
      <c r="H321" s="32"/>
      <c r="I321" s="32"/>
      <c r="J321" s="82">
        <v>18.5</v>
      </c>
      <c r="K321" s="82">
        <v>18.5</v>
      </c>
      <c r="L321" s="33">
        <f t="shared" si="5"/>
        <v>0</v>
      </c>
      <c r="M321" s="33" t="s">
        <v>40</v>
      </c>
      <c r="N321" s="33">
        <v>147</v>
      </c>
      <c r="O321" s="33">
        <v>389</v>
      </c>
      <c r="P321" s="33">
        <v>147</v>
      </c>
      <c r="Q321" s="33">
        <v>389</v>
      </c>
      <c r="R321" s="33">
        <v>1200</v>
      </c>
      <c r="S321" s="33">
        <v>0</v>
      </c>
      <c r="T321" s="33">
        <v>0</v>
      </c>
      <c r="U321" s="33">
        <v>0</v>
      </c>
      <c r="V321" s="33">
        <v>27</v>
      </c>
      <c r="W321" s="33">
        <v>27</v>
      </c>
      <c r="X321" s="33">
        <v>23</v>
      </c>
      <c r="Y321" s="33">
        <v>23</v>
      </c>
      <c r="Z321" s="33">
        <v>80</v>
      </c>
      <c r="AA321" s="33">
        <v>80</v>
      </c>
      <c r="AB321" s="33">
        <v>60</v>
      </c>
      <c r="AC321" s="33">
        <v>60</v>
      </c>
      <c r="AD321" s="33" t="s">
        <v>156</v>
      </c>
      <c r="AE321" s="101"/>
    </row>
    <row r="322" spans="1:31" s="89" customFormat="1" ht="13.5">
      <c r="A322" s="32">
        <v>314</v>
      </c>
      <c r="B322" s="78" t="s">
        <v>1476</v>
      </c>
      <c r="C322" s="30" t="s">
        <v>205</v>
      </c>
      <c r="D322" s="30"/>
      <c r="E322" s="30" t="s">
        <v>38</v>
      </c>
      <c r="F322" s="30" t="s">
        <v>58</v>
      </c>
      <c r="G322" s="33">
        <v>437</v>
      </c>
      <c r="H322" s="33"/>
      <c r="I322" s="108"/>
      <c r="J322" s="82">
        <v>40.64</v>
      </c>
      <c r="K322" s="82">
        <v>40.64</v>
      </c>
      <c r="L322" s="33">
        <f t="shared" si="5"/>
        <v>0</v>
      </c>
      <c r="M322" s="33" t="s">
        <v>40</v>
      </c>
      <c r="N322" s="33">
        <v>437</v>
      </c>
      <c r="O322" s="33">
        <v>1187</v>
      </c>
      <c r="P322" s="33">
        <v>437</v>
      </c>
      <c r="Q322" s="33">
        <v>1187</v>
      </c>
      <c r="R322" s="33">
        <v>500</v>
      </c>
      <c r="S322" s="33">
        <v>369</v>
      </c>
      <c r="T322" s="33"/>
      <c r="U322" s="33"/>
      <c r="V322" s="33"/>
      <c r="W322" s="33"/>
      <c r="X322" s="33"/>
      <c r="Y322" s="33"/>
      <c r="Z322" s="33"/>
      <c r="AA322" s="33"/>
      <c r="AB322" s="33"/>
      <c r="AC322" s="33"/>
      <c r="AD322" s="33" t="s">
        <v>1477</v>
      </c>
      <c r="AE322" s="101"/>
    </row>
    <row r="323" spans="1:31" s="89" customFormat="1" ht="13.5">
      <c r="A323" s="32">
        <v>315</v>
      </c>
      <c r="B323" s="78" t="s">
        <v>1478</v>
      </c>
      <c r="C323" s="30" t="s">
        <v>205</v>
      </c>
      <c r="D323" s="30"/>
      <c r="E323" s="30" t="s">
        <v>38</v>
      </c>
      <c r="F323" s="30" t="s">
        <v>58</v>
      </c>
      <c r="G323" s="33">
        <v>437</v>
      </c>
      <c r="H323" s="33"/>
      <c r="I323" s="108"/>
      <c r="J323" s="82">
        <v>4.2</v>
      </c>
      <c r="K323" s="82">
        <v>4.2</v>
      </c>
      <c r="L323" s="33">
        <f t="shared" si="5"/>
        <v>0</v>
      </c>
      <c r="M323" s="33" t="s">
        <v>40</v>
      </c>
      <c r="N323" s="33">
        <v>437</v>
      </c>
      <c r="O323" s="33">
        <v>1187</v>
      </c>
      <c r="P323" s="33">
        <v>437</v>
      </c>
      <c r="Q323" s="33">
        <v>1187</v>
      </c>
      <c r="R323" s="33">
        <v>500</v>
      </c>
      <c r="S323" s="33">
        <v>369</v>
      </c>
      <c r="T323" s="33"/>
      <c r="U323" s="33"/>
      <c r="V323" s="33"/>
      <c r="W323" s="33"/>
      <c r="X323" s="33"/>
      <c r="Y323" s="33"/>
      <c r="Z323" s="33"/>
      <c r="AA323" s="33"/>
      <c r="AB323" s="33"/>
      <c r="AC323" s="33"/>
      <c r="AD323" s="33" t="s">
        <v>1477</v>
      </c>
      <c r="AE323" s="101"/>
    </row>
    <row r="324" spans="1:31" s="89" customFormat="1" ht="13.5">
      <c r="A324" s="32">
        <v>316</v>
      </c>
      <c r="B324" s="78" t="s">
        <v>1479</v>
      </c>
      <c r="C324" s="30" t="s">
        <v>205</v>
      </c>
      <c r="D324" s="30" t="s">
        <v>1480</v>
      </c>
      <c r="E324" s="30" t="s">
        <v>38</v>
      </c>
      <c r="F324" s="30" t="s">
        <v>58</v>
      </c>
      <c r="G324" s="33">
        <v>355</v>
      </c>
      <c r="H324" s="33"/>
      <c r="I324" s="108"/>
      <c r="J324" s="82">
        <v>30</v>
      </c>
      <c r="K324" s="82">
        <v>30</v>
      </c>
      <c r="L324" s="33">
        <f t="shared" si="5"/>
        <v>0</v>
      </c>
      <c r="M324" s="33" t="s">
        <v>40</v>
      </c>
      <c r="N324" s="33">
        <v>355</v>
      </c>
      <c r="O324" s="33">
        <v>1296</v>
      </c>
      <c r="P324" s="33">
        <v>53</v>
      </c>
      <c r="Q324" s="33">
        <v>220</v>
      </c>
      <c r="R324" s="33">
        <v>8</v>
      </c>
      <c r="S324" s="33">
        <v>75</v>
      </c>
      <c r="T324" s="33"/>
      <c r="U324" s="33"/>
      <c r="V324" s="33"/>
      <c r="W324" s="33"/>
      <c r="X324" s="33"/>
      <c r="Y324" s="33"/>
      <c r="Z324" s="33"/>
      <c r="AA324" s="33"/>
      <c r="AB324" s="33"/>
      <c r="AC324" s="33"/>
      <c r="AD324" s="33" t="s">
        <v>1477</v>
      </c>
      <c r="AE324" s="101"/>
    </row>
    <row r="325" spans="1:31" s="89" customFormat="1" ht="13.5">
      <c r="A325" s="32">
        <v>317</v>
      </c>
      <c r="B325" s="78" t="s">
        <v>1481</v>
      </c>
      <c r="C325" s="30" t="s">
        <v>205</v>
      </c>
      <c r="D325" s="30"/>
      <c r="E325" s="30" t="s">
        <v>38</v>
      </c>
      <c r="F325" s="30" t="s">
        <v>58</v>
      </c>
      <c r="G325" s="33">
        <v>437</v>
      </c>
      <c r="H325" s="33"/>
      <c r="I325" s="108"/>
      <c r="J325" s="82">
        <v>15</v>
      </c>
      <c r="K325" s="82">
        <v>15</v>
      </c>
      <c r="L325" s="33">
        <f t="shared" si="5"/>
        <v>0</v>
      </c>
      <c r="M325" s="33" t="s">
        <v>40</v>
      </c>
      <c r="N325" s="33">
        <v>437</v>
      </c>
      <c r="O325" s="33">
        <v>1180</v>
      </c>
      <c r="P325" s="33">
        <v>437</v>
      </c>
      <c r="Q325" s="33">
        <v>1180</v>
      </c>
      <c r="R325" s="33">
        <v>5</v>
      </c>
      <c r="S325" s="33">
        <v>244</v>
      </c>
      <c r="T325" s="33"/>
      <c r="U325" s="33"/>
      <c r="V325" s="33"/>
      <c r="W325" s="33"/>
      <c r="X325" s="33"/>
      <c r="Y325" s="33"/>
      <c r="Z325" s="33"/>
      <c r="AA325" s="33"/>
      <c r="AB325" s="33"/>
      <c r="AC325" s="33"/>
      <c r="AD325" s="33" t="s">
        <v>1477</v>
      </c>
      <c r="AE325" s="101"/>
    </row>
    <row r="326" spans="1:31" s="89" customFormat="1" ht="13.5">
      <c r="A326" s="32">
        <v>318</v>
      </c>
      <c r="B326" s="78" t="s">
        <v>1482</v>
      </c>
      <c r="C326" s="30" t="s">
        <v>205</v>
      </c>
      <c r="D326" s="30" t="s">
        <v>1480</v>
      </c>
      <c r="E326" s="30" t="s">
        <v>38</v>
      </c>
      <c r="F326" s="30" t="s">
        <v>58</v>
      </c>
      <c r="G326" s="33">
        <v>355</v>
      </c>
      <c r="H326" s="33"/>
      <c r="I326" s="108"/>
      <c r="J326" s="82">
        <v>20</v>
      </c>
      <c r="K326" s="82">
        <v>20</v>
      </c>
      <c r="L326" s="33">
        <f t="shared" si="5"/>
        <v>0</v>
      </c>
      <c r="M326" s="33" t="s">
        <v>40</v>
      </c>
      <c r="N326" s="33">
        <v>355</v>
      </c>
      <c r="O326" s="33">
        <v>1296</v>
      </c>
      <c r="P326" s="33">
        <v>12</v>
      </c>
      <c r="Q326" s="33">
        <v>36</v>
      </c>
      <c r="R326" s="33">
        <v>75</v>
      </c>
      <c r="S326" s="33">
        <v>10</v>
      </c>
      <c r="T326" s="33"/>
      <c r="U326" s="33"/>
      <c r="V326" s="33"/>
      <c r="W326" s="33"/>
      <c r="X326" s="33"/>
      <c r="Y326" s="33"/>
      <c r="Z326" s="33"/>
      <c r="AA326" s="33"/>
      <c r="AB326" s="33"/>
      <c r="AC326" s="33"/>
      <c r="AD326" s="33" t="s">
        <v>1477</v>
      </c>
      <c r="AE326" s="101"/>
    </row>
    <row r="327" spans="1:31" s="89" customFormat="1" ht="13.5">
      <c r="A327" s="32">
        <v>319</v>
      </c>
      <c r="B327" s="96" t="s">
        <v>1483</v>
      </c>
      <c r="C327" s="30" t="s">
        <v>205</v>
      </c>
      <c r="D327" s="30"/>
      <c r="E327" s="30"/>
      <c r="F327" s="30"/>
      <c r="G327" s="33"/>
      <c r="H327" s="33"/>
      <c r="I327" s="108"/>
      <c r="J327" s="82">
        <v>40</v>
      </c>
      <c r="K327" s="82">
        <v>40</v>
      </c>
      <c r="L327" s="33">
        <f t="shared" si="5"/>
        <v>0</v>
      </c>
      <c r="M327" s="33"/>
      <c r="N327" s="33"/>
      <c r="O327" s="33"/>
      <c r="P327" s="33"/>
      <c r="Q327" s="33"/>
      <c r="R327" s="33"/>
      <c r="S327" s="33"/>
      <c r="T327" s="33"/>
      <c r="U327" s="33"/>
      <c r="V327" s="33"/>
      <c r="W327" s="33"/>
      <c r="X327" s="33"/>
      <c r="Y327" s="33"/>
      <c r="Z327" s="33"/>
      <c r="AA327" s="33"/>
      <c r="AB327" s="33"/>
      <c r="AC327" s="33"/>
      <c r="AD327" s="33"/>
      <c r="AE327" s="101"/>
    </row>
    <row r="328" spans="1:31" s="89" customFormat="1" ht="13.5">
      <c r="A328" s="32">
        <v>320</v>
      </c>
      <c r="B328" s="112" t="s">
        <v>1484</v>
      </c>
      <c r="C328" s="30" t="s">
        <v>205</v>
      </c>
      <c r="D328" s="30"/>
      <c r="E328" s="30" t="s">
        <v>38</v>
      </c>
      <c r="F328" s="30" t="s">
        <v>58</v>
      </c>
      <c r="G328" s="33">
        <v>437</v>
      </c>
      <c r="H328" s="33"/>
      <c r="I328" s="108"/>
      <c r="J328" s="82">
        <v>15</v>
      </c>
      <c r="K328" s="82">
        <v>15</v>
      </c>
      <c r="L328" s="33">
        <f t="shared" si="5"/>
        <v>0</v>
      </c>
      <c r="M328" s="33" t="s">
        <v>40</v>
      </c>
      <c r="N328" s="33">
        <v>437</v>
      </c>
      <c r="O328" s="33">
        <v>1180</v>
      </c>
      <c r="P328" s="33">
        <v>437</v>
      </c>
      <c r="Q328" s="33">
        <v>1180</v>
      </c>
      <c r="R328" s="33"/>
      <c r="S328" s="33"/>
      <c r="T328" s="33"/>
      <c r="U328" s="33"/>
      <c r="V328" s="33"/>
      <c r="W328" s="33"/>
      <c r="X328" s="33"/>
      <c r="Y328" s="33"/>
      <c r="Z328" s="33"/>
      <c r="AA328" s="33"/>
      <c r="AB328" s="33">
        <v>245</v>
      </c>
      <c r="AC328" s="33">
        <v>859</v>
      </c>
      <c r="AD328" s="33" t="s">
        <v>1485</v>
      </c>
      <c r="AE328" s="101"/>
    </row>
    <row r="329" spans="1:31" s="5" customFormat="1" ht="13.5">
      <c r="A329" s="32">
        <v>321</v>
      </c>
      <c r="B329" s="78" t="s">
        <v>1486</v>
      </c>
      <c r="C329" s="30" t="s">
        <v>205</v>
      </c>
      <c r="D329" s="30" t="s">
        <v>1480</v>
      </c>
      <c r="E329" s="30" t="s">
        <v>38</v>
      </c>
      <c r="F329" s="30" t="s">
        <v>69</v>
      </c>
      <c r="G329" s="30">
        <v>1.5</v>
      </c>
      <c r="H329" s="33"/>
      <c r="I329" s="108"/>
      <c r="J329" s="82">
        <v>85.25</v>
      </c>
      <c r="K329" s="82">
        <v>23.25</v>
      </c>
      <c r="L329" s="33">
        <f aca="true" t="shared" si="6" ref="L329:L392">J329-K329</f>
        <v>62</v>
      </c>
      <c r="M329" s="33" t="s">
        <v>40</v>
      </c>
      <c r="N329" s="33">
        <v>355</v>
      </c>
      <c r="O329" s="33">
        <v>1269</v>
      </c>
      <c r="P329" s="33">
        <v>41</v>
      </c>
      <c r="Q329" s="33">
        <v>157</v>
      </c>
      <c r="R329" s="33"/>
      <c r="S329" s="33"/>
      <c r="T329" s="33"/>
      <c r="U329" s="33"/>
      <c r="V329" s="33"/>
      <c r="W329" s="33"/>
      <c r="X329" s="33"/>
      <c r="Y329" s="33"/>
      <c r="Z329" s="33">
        <v>1296</v>
      </c>
      <c r="AA329" s="33">
        <v>157</v>
      </c>
      <c r="AB329" s="33"/>
      <c r="AC329" s="33"/>
      <c r="AD329" s="33" t="s">
        <v>1477</v>
      </c>
      <c r="AE329" s="101"/>
    </row>
    <row r="330" spans="1:31" s="89" customFormat="1" ht="13.5">
      <c r="A330" s="32">
        <v>322</v>
      </c>
      <c r="B330" s="78" t="s">
        <v>1487</v>
      </c>
      <c r="C330" s="30" t="s">
        <v>205</v>
      </c>
      <c r="D330" s="30" t="s">
        <v>1480</v>
      </c>
      <c r="E330" s="30" t="s">
        <v>38</v>
      </c>
      <c r="F330" s="30" t="s">
        <v>69</v>
      </c>
      <c r="G330" s="30">
        <v>1</v>
      </c>
      <c r="H330" s="33"/>
      <c r="I330" s="108"/>
      <c r="J330" s="82">
        <v>15</v>
      </c>
      <c r="K330" s="82">
        <v>3</v>
      </c>
      <c r="L330" s="33">
        <f t="shared" si="6"/>
        <v>12</v>
      </c>
      <c r="M330" s="33" t="s">
        <v>40</v>
      </c>
      <c r="N330" s="33">
        <v>74</v>
      </c>
      <c r="O330" s="33">
        <v>184</v>
      </c>
      <c r="P330" s="33">
        <v>29</v>
      </c>
      <c r="Q330" s="33">
        <v>74</v>
      </c>
      <c r="R330" s="33"/>
      <c r="S330" s="33"/>
      <c r="T330" s="33"/>
      <c r="U330" s="33"/>
      <c r="V330" s="33"/>
      <c r="W330" s="33"/>
      <c r="X330" s="33"/>
      <c r="Y330" s="33"/>
      <c r="Z330" s="33">
        <v>184</v>
      </c>
      <c r="AA330" s="33">
        <v>74</v>
      </c>
      <c r="AB330" s="33"/>
      <c r="AC330" s="33"/>
      <c r="AD330" s="33" t="s">
        <v>1480</v>
      </c>
      <c r="AE330" s="101"/>
    </row>
    <row r="331" spans="1:31" s="89" customFormat="1" ht="13.5">
      <c r="A331" s="32">
        <v>323</v>
      </c>
      <c r="B331" s="78" t="s">
        <v>1488</v>
      </c>
      <c r="C331" s="30" t="s">
        <v>205</v>
      </c>
      <c r="D331" s="30" t="s">
        <v>1480</v>
      </c>
      <c r="E331" s="30" t="s">
        <v>38</v>
      </c>
      <c r="F331" s="30" t="s">
        <v>69</v>
      </c>
      <c r="G331" s="30">
        <v>1.8</v>
      </c>
      <c r="H331" s="33"/>
      <c r="I331" s="108"/>
      <c r="J331" s="82">
        <v>48.6</v>
      </c>
      <c r="K331" s="82">
        <v>36</v>
      </c>
      <c r="L331" s="33">
        <f t="shared" si="6"/>
        <v>12.600000000000001</v>
      </c>
      <c r="M331" s="33" t="s">
        <v>40</v>
      </c>
      <c r="N331" s="33">
        <v>245</v>
      </c>
      <c r="O331" s="33">
        <v>845</v>
      </c>
      <c r="P331" s="33">
        <v>32</v>
      </c>
      <c r="Q331" s="33">
        <v>145</v>
      </c>
      <c r="R331" s="33"/>
      <c r="S331" s="33"/>
      <c r="T331" s="33"/>
      <c r="U331" s="33"/>
      <c r="V331" s="33"/>
      <c r="W331" s="33"/>
      <c r="X331" s="33"/>
      <c r="Y331" s="33"/>
      <c r="Z331" s="33">
        <v>845</v>
      </c>
      <c r="AA331" s="33">
        <v>145</v>
      </c>
      <c r="AB331" s="33"/>
      <c r="AC331" s="33"/>
      <c r="AD331" s="33" t="s">
        <v>1489</v>
      </c>
      <c r="AE331" s="101"/>
    </row>
    <row r="332" spans="1:31" s="89" customFormat="1" ht="13.5">
      <c r="A332" s="32">
        <v>324</v>
      </c>
      <c r="B332" s="78" t="s">
        <v>1490</v>
      </c>
      <c r="C332" s="30" t="s">
        <v>205</v>
      </c>
      <c r="D332" s="30" t="s">
        <v>1480</v>
      </c>
      <c r="E332" s="30" t="s">
        <v>38</v>
      </c>
      <c r="F332" s="30" t="s">
        <v>373</v>
      </c>
      <c r="G332" s="30">
        <v>1</v>
      </c>
      <c r="H332" s="33"/>
      <c r="I332" s="108"/>
      <c r="J332" s="82">
        <v>25</v>
      </c>
      <c r="K332" s="82">
        <v>12</v>
      </c>
      <c r="L332" s="33">
        <f t="shared" si="6"/>
        <v>13</v>
      </c>
      <c r="M332" s="33" t="s">
        <v>40</v>
      </c>
      <c r="N332" s="33">
        <v>27</v>
      </c>
      <c r="O332" s="33">
        <v>75</v>
      </c>
      <c r="P332" s="33">
        <v>18</v>
      </c>
      <c r="Q332" s="33">
        <v>40</v>
      </c>
      <c r="R332" s="33"/>
      <c r="S332" s="33"/>
      <c r="T332" s="33"/>
      <c r="U332" s="33"/>
      <c r="V332" s="33"/>
      <c r="W332" s="33"/>
      <c r="X332" s="33"/>
      <c r="Y332" s="33"/>
      <c r="Z332" s="33"/>
      <c r="AA332" s="33"/>
      <c r="AB332" s="33">
        <v>18</v>
      </c>
      <c r="AC332" s="33">
        <v>40</v>
      </c>
      <c r="AD332" s="33" t="s">
        <v>1480</v>
      </c>
      <c r="AE332" s="101"/>
    </row>
    <row r="333" spans="1:31" s="5" customFormat="1" ht="13.5">
      <c r="A333" s="32">
        <v>325</v>
      </c>
      <c r="B333" s="78" t="s">
        <v>1491</v>
      </c>
      <c r="C333" s="30" t="s">
        <v>205</v>
      </c>
      <c r="D333" s="30" t="s">
        <v>1480</v>
      </c>
      <c r="E333" s="30" t="s">
        <v>38</v>
      </c>
      <c r="F333" s="30" t="s">
        <v>373</v>
      </c>
      <c r="G333" s="30">
        <v>1</v>
      </c>
      <c r="H333" s="30"/>
      <c r="I333" s="108"/>
      <c r="J333" s="82">
        <v>16.1</v>
      </c>
      <c r="K333" s="82">
        <v>11</v>
      </c>
      <c r="L333" s="33">
        <f t="shared" si="6"/>
        <v>5.100000000000001</v>
      </c>
      <c r="M333" s="33" t="s">
        <v>40</v>
      </c>
      <c r="N333" s="33">
        <v>27</v>
      </c>
      <c r="O333" s="33">
        <v>75</v>
      </c>
      <c r="P333" s="33">
        <v>18</v>
      </c>
      <c r="Q333" s="33">
        <v>40</v>
      </c>
      <c r="R333" s="33"/>
      <c r="S333" s="33"/>
      <c r="T333" s="33"/>
      <c r="U333" s="33"/>
      <c r="V333" s="33"/>
      <c r="W333" s="33"/>
      <c r="X333" s="33"/>
      <c r="Y333" s="33"/>
      <c r="Z333" s="33"/>
      <c r="AA333" s="33"/>
      <c r="AB333" s="33">
        <v>18</v>
      </c>
      <c r="AC333" s="33">
        <v>40</v>
      </c>
      <c r="AD333" s="33" t="s">
        <v>1480</v>
      </c>
      <c r="AE333" s="101"/>
    </row>
    <row r="334" spans="1:31" s="89" customFormat="1" ht="13.5">
      <c r="A334" s="32">
        <v>326</v>
      </c>
      <c r="B334" s="78" t="s">
        <v>1492</v>
      </c>
      <c r="C334" s="30" t="s">
        <v>205</v>
      </c>
      <c r="D334" s="30"/>
      <c r="E334" s="30" t="s">
        <v>38</v>
      </c>
      <c r="F334" s="30"/>
      <c r="G334" s="30"/>
      <c r="H334" s="33"/>
      <c r="I334" s="108"/>
      <c r="J334" s="82">
        <v>5</v>
      </c>
      <c r="K334" s="82">
        <v>5</v>
      </c>
      <c r="L334" s="33">
        <f t="shared" si="6"/>
        <v>0</v>
      </c>
      <c r="M334" s="33" t="s">
        <v>40</v>
      </c>
      <c r="N334" s="33">
        <v>53</v>
      </c>
      <c r="O334" s="33">
        <v>220</v>
      </c>
      <c r="P334" s="33">
        <v>53</v>
      </c>
      <c r="Q334" s="33">
        <v>220</v>
      </c>
      <c r="R334" s="33"/>
      <c r="S334" s="33"/>
      <c r="T334" s="33"/>
      <c r="U334" s="33"/>
      <c r="V334" s="33"/>
      <c r="W334" s="33"/>
      <c r="X334" s="33"/>
      <c r="Y334" s="33"/>
      <c r="Z334" s="33"/>
      <c r="AA334" s="33"/>
      <c r="AB334" s="33"/>
      <c r="AC334" s="33"/>
      <c r="AD334" s="33" t="s">
        <v>1480</v>
      </c>
      <c r="AE334" s="101"/>
    </row>
    <row r="335" spans="1:31" s="89" customFormat="1" ht="13.5">
      <c r="A335" s="32">
        <v>327</v>
      </c>
      <c r="B335" s="78" t="s">
        <v>1493</v>
      </c>
      <c r="C335" s="30" t="s">
        <v>210</v>
      </c>
      <c r="D335" s="30" t="s">
        <v>131</v>
      </c>
      <c r="E335" s="30" t="s">
        <v>38</v>
      </c>
      <c r="F335" s="32" t="s">
        <v>58</v>
      </c>
      <c r="G335" s="32">
        <v>50</v>
      </c>
      <c r="H335" s="33"/>
      <c r="I335" s="33"/>
      <c r="J335" s="82">
        <v>8.8</v>
      </c>
      <c r="K335" s="82">
        <v>8.8</v>
      </c>
      <c r="L335" s="33">
        <f t="shared" si="6"/>
        <v>0</v>
      </c>
      <c r="M335" s="33" t="s">
        <v>40</v>
      </c>
      <c r="N335" s="33">
        <v>50</v>
      </c>
      <c r="O335" s="33">
        <v>157</v>
      </c>
      <c r="P335" s="33">
        <v>50</v>
      </c>
      <c r="Q335" s="33">
        <v>157</v>
      </c>
      <c r="R335" s="33">
        <v>300</v>
      </c>
      <c r="S335" s="33">
        <v>0</v>
      </c>
      <c r="T335" s="33">
        <v>0</v>
      </c>
      <c r="U335" s="33">
        <v>0</v>
      </c>
      <c r="V335" s="33">
        <v>0</v>
      </c>
      <c r="W335" s="33">
        <v>0</v>
      </c>
      <c r="X335" s="33">
        <v>0</v>
      </c>
      <c r="Y335" s="33">
        <v>0</v>
      </c>
      <c r="Z335" s="33">
        <v>0</v>
      </c>
      <c r="AA335" s="33">
        <v>0</v>
      </c>
      <c r="AB335" s="33">
        <v>0</v>
      </c>
      <c r="AC335" s="33">
        <v>0</v>
      </c>
      <c r="AD335" s="33" t="s">
        <v>67</v>
      </c>
      <c r="AE335" s="101"/>
    </row>
    <row r="336" spans="1:31" s="89" customFormat="1" ht="13.5">
      <c r="A336" s="32">
        <v>328</v>
      </c>
      <c r="B336" s="31" t="s">
        <v>1494</v>
      </c>
      <c r="C336" s="30" t="s">
        <v>210</v>
      </c>
      <c r="D336" s="30" t="s">
        <v>131</v>
      </c>
      <c r="E336" s="30" t="s">
        <v>38</v>
      </c>
      <c r="F336" s="32" t="s">
        <v>58</v>
      </c>
      <c r="G336" s="32">
        <v>563</v>
      </c>
      <c r="H336" s="33"/>
      <c r="I336" s="33"/>
      <c r="J336" s="82">
        <v>35.08</v>
      </c>
      <c r="K336" s="82">
        <v>35.08</v>
      </c>
      <c r="L336" s="33">
        <f t="shared" si="6"/>
        <v>0</v>
      </c>
      <c r="M336" s="33" t="s">
        <v>40</v>
      </c>
      <c r="N336" s="33">
        <v>563</v>
      </c>
      <c r="O336" s="33">
        <v>1572</v>
      </c>
      <c r="P336" s="33">
        <v>563</v>
      </c>
      <c r="Q336" s="33">
        <v>1572</v>
      </c>
      <c r="R336" s="33">
        <v>200</v>
      </c>
      <c r="S336" s="33">
        <v>0</v>
      </c>
      <c r="T336" s="33">
        <v>0</v>
      </c>
      <c r="U336" s="33">
        <v>0</v>
      </c>
      <c r="V336" s="33">
        <v>0</v>
      </c>
      <c r="W336" s="33">
        <v>0</v>
      </c>
      <c r="X336" s="33">
        <v>0</v>
      </c>
      <c r="Y336" s="33">
        <v>0</v>
      </c>
      <c r="Z336" s="33">
        <v>0</v>
      </c>
      <c r="AA336" s="33">
        <v>0</v>
      </c>
      <c r="AB336" s="33">
        <v>0</v>
      </c>
      <c r="AC336" s="33">
        <v>0</v>
      </c>
      <c r="AD336" s="33" t="s">
        <v>67</v>
      </c>
      <c r="AE336" s="101"/>
    </row>
    <row r="337" spans="1:31" s="89" customFormat="1" ht="13.5">
      <c r="A337" s="32">
        <v>329</v>
      </c>
      <c r="B337" s="78" t="s">
        <v>1495</v>
      </c>
      <c r="C337" s="30" t="s">
        <v>210</v>
      </c>
      <c r="D337" s="30" t="s">
        <v>1496</v>
      </c>
      <c r="E337" s="30" t="s">
        <v>38</v>
      </c>
      <c r="F337" s="32" t="s">
        <v>86</v>
      </c>
      <c r="G337" s="32">
        <v>1</v>
      </c>
      <c r="H337" s="33"/>
      <c r="I337" s="33"/>
      <c r="J337" s="82">
        <v>15</v>
      </c>
      <c r="K337" s="82">
        <v>15</v>
      </c>
      <c r="L337" s="33">
        <f t="shared" si="6"/>
        <v>0</v>
      </c>
      <c r="M337" s="33" t="s">
        <v>40</v>
      </c>
      <c r="N337" s="33">
        <v>399</v>
      </c>
      <c r="O337" s="33">
        <v>1148</v>
      </c>
      <c r="P337" s="33">
        <v>399</v>
      </c>
      <c r="Q337" s="33">
        <v>1148</v>
      </c>
      <c r="R337" s="33">
        <v>0</v>
      </c>
      <c r="S337" s="33">
        <v>0</v>
      </c>
      <c r="T337" s="33">
        <v>0</v>
      </c>
      <c r="U337" s="33">
        <v>0</v>
      </c>
      <c r="V337" s="33">
        <v>0</v>
      </c>
      <c r="W337" s="33">
        <v>0</v>
      </c>
      <c r="X337" s="33">
        <v>0</v>
      </c>
      <c r="Y337" s="33">
        <v>0</v>
      </c>
      <c r="Z337" s="33">
        <v>0</v>
      </c>
      <c r="AA337" s="33">
        <v>0</v>
      </c>
      <c r="AB337" s="33">
        <v>0</v>
      </c>
      <c r="AC337" s="33">
        <v>0</v>
      </c>
      <c r="AD337" s="33" t="s">
        <v>67</v>
      </c>
      <c r="AE337" s="101"/>
    </row>
    <row r="338" spans="1:31" s="89" customFormat="1" ht="24">
      <c r="A338" s="32">
        <v>330</v>
      </c>
      <c r="B338" s="31" t="s">
        <v>1497</v>
      </c>
      <c r="C338" s="30" t="s">
        <v>210</v>
      </c>
      <c r="D338" s="32" t="s">
        <v>1498</v>
      </c>
      <c r="E338" s="30" t="s">
        <v>38</v>
      </c>
      <c r="F338" s="32" t="s">
        <v>58</v>
      </c>
      <c r="G338" s="32">
        <v>82</v>
      </c>
      <c r="H338" s="33"/>
      <c r="I338" s="33"/>
      <c r="J338" s="68">
        <v>119</v>
      </c>
      <c r="K338" s="82">
        <v>25</v>
      </c>
      <c r="L338" s="33">
        <f t="shared" si="6"/>
        <v>94</v>
      </c>
      <c r="M338" s="33" t="s">
        <v>40</v>
      </c>
      <c r="N338" s="33">
        <v>82</v>
      </c>
      <c r="O338" s="33">
        <v>230</v>
      </c>
      <c r="P338" s="33">
        <v>82</v>
      </c>
      <c r="Q338" s="33">
        <v>230</v>
      </c>
      <c r="R338" s="33">
        <v>0</v>
      </c>
      <c r="S338" s="33">
        <v>0</v>
      </c>
      <c r="T338" s="33">
        <v>0</v>
      </c>
      <c r="U338" s="33">
        <v>0</v>
      </c>
      <c r="V338" s="33">
        <v>0</v>
      </c>
      <c r="W338" s="33">
        <v>0</v>
      </c>
      <c r="X338" s="33">
        <v>0</v>
      </c>
      <c r="Y338" s="33">
        <v>0</v>
      </c>
      <c r="Z338" s="33">
        <v>62</v>
      </c>
      <c r="AA338" s="33">
        <v>62</v>
      </c>
      <c r="AB338" s="33">
        <v>78</v>
      </c>
      <c r="AC338" s="33">
        <v>78</v>
      </c>
      <c r="AD338" s="33" t="s">
        <v>67</v>
      </c>
      <c r="AE338" s="101"/>
    </row>
    <row r="339" spans="1:31" s="89" customFormat="1" ht="24">
      <c r="A339" s="32">
        <v>331</v>
      </c>
      <c r="B339" s="78" t="s">
        <v>1499</v>
      </c>
      <c r="C339" s="30" t="s">
        <v>228</v>
      </c>
      <c r="D339" s="30"/>
      <c r="E339" s="30" t="s">
        <v>38</v>
      </c>
      <c r="F339" s="32" t="s">
        <v>1500</v>
      </c>
      <c r="G339" s="32">
        <v>2379.8</v>
      </c>
      <c r="H339" s="33"/>
      <c r="I339" s="33"/>
      <c r="J339" s="82">
        <v>10</v>
      </c>
      <c r="K339" s="82">
        <v>10</v>
      </c>
      <c r="L339" s="33">
        <f t="shared" si="6"/>
        <v>0</v>
      </c>
      <c r="M339" s="33" t="s">
        <v>40</v>
      </c>
      <c r="N339" s="33">
        <v>202</v>
      </c>
      <c r="O339" s="33">
        <v>321</v>
      </c>
      <c r="P339" s="33">
        <v>202</v>
      </c>
      <c r="Q339" s="33">
        <v>321</v>
      </c>
      <c r="R339" s="33">
        <v>500</v>
      </c>
      <c r="S339" s="33"/>
      <c r="T339" s="33"/>
      <c r="U339" s="33"/>
      <c r="V339" s="33"/>
      <c r="W339" s="33"/>
      <c r="X339" s="33"/>
      <c r="Y339" s="33"/>
      <c r="Z339" s="33"/>
      <c r="AA339" s="33"/>
      <c r="AB339" s="33"/>
      <c r="AC339" s="33"/>
      <c r="AD339" s="33" t="s">
        <v>230</v>
      </c>
      <c r="AE339" s="101"/>
    </row>
    <row r="340" spans="1:31" s="89" customFormat="1" ht="24">
      <c r="A340" s="32">
        <v>332</v>
      </c>
      <c r="B340" s="31" t="s">
        <v>1501</v>
      </c>
      <c r="C340" s="30" t="s">
        <v>228</v>
      </c>
      <c r="D340" s="32"/>
      <c r="E340" s="30" t="s">
        <v>38</v>
      </c>
      <c r="F340" s="32" t="s">
        <v>1500</v>
      </c>
      <c r="G340" s="32">
        <v>4094</v>
      </c>
      <c r="H340" s="33"/>
      <c r="I340" s="33"/>
      <c r="J340" s="82">
        <v>28.04</v>
      </c>
      <c r="K340" s="82">
        <v>28.04</v>
      </c>
      <c r="L340" s="33">
        <f t="shared" si="6"/>
        <v>0</v>
      </c>
      <c r="M340" s="33" t="s">
        <v>40</v>
      </c>
      <c r="N340" s="33">
        <v>286</v>
      </c>
      <c r="O340" s="33">
        <v>672</v>
      </c>
      <c r="P340" s="33">
        <v>286</v>
      </c>
      <c r="Q340" s="33">
        <v>672</v>
      </c>
      <c r="R340" s="33">
        <v>500</v>
      </c>
      <c r="S340" s="33"/>
      <c r="T340" s="33"/>
      <c r="U340" s="33"/>
      <c r="V340" s="33"/>
      <c r="W340" s="33"/>
      <c r="X340" s="33"/>
      <c r="Y340" s="33"/>
      <c r="Z340" s="33"/>
      <c r="AA340" s="33"/>
      <c r="AB340" s="33"/>
      <c r="AC340" s="33"/>
      <c r="AD340" s="33" t="s">
        <v>230</v>
      </c>
      <c r="AE340" s="101"/>
    </row>
    <row r="341" spans="1:31" s="89" customFormat="1" ht="13.5">
      <c r="A341" s="32">
        <v>333</v>
      </c>
      <c r="B341" s="31" t="s">
        <v>1502</v>
      </c>
      <c r="C341" s="30" t="s">
        <v>228</v>
      </c>
      <c r="D341" s="30"/>
      <c r="E341" s="30" t="s">
        <v>38</v>
      </c>
      <c r="F341" s="32"/>
      <c r="G341" s="32"/>
      <c r="H341" s="33"/>
      <c r="I341" s="33"/>
      <c r="J341" s="82">
        <v>15</v>
      </c>
      <c r="K341" s="82">
        <v>15</v>
      </c>
      <c r="L341" s="33">
        <f t="shared" si="6"/>
        <v>0</v>
      </c>
      <c r="M341" s="33" t="s">
        <v>40</v>
      </c>
      <c r="N341" s="33">
        <v>232</v>
      </c>
      <c r="O341" s="33">
        <v>694</v>
      </c>
      <c r="P341" s="33">
        <v>232</v>
      </c>
      <c r="Q341" s="33">
        <v>694</v>
      </c>
      <c r="R341" s="33">
        <v>200</v>
      </c>
      <c r="S341" s="33"/>
      <c r="T341" s="33"/>
      <c r="U341" s="33"/>
      <c r="V341" s="33"/>
      <c r="W341" s="33"/>
      <c r="X341" s="33"/>
      <c r="Y341" s="33"/>
      <c r="Z341" s="33"/>
      <c r="AA341" s="33"/>
      <c r="AB341" s="33"/>
      <c r="AC341" s="33"/>
      <c r="AD341" s="33" t="s">
        <v>230</v>
      </c>
      <c r="AE341" s="101"/>
    </row>
    <row r="342" spans="1:31" s="5" customFormat="1" ht="13.5">
      <c r="A342" s="32">
        <v>334</v>
      </c>
      <c r="B342" s="96" t="s">
        <v>1503</v>
      </c>
      <c r="C342" s="97" t="s">
        <v>228</v>
      </c>
      <c r="D342" s="30"/>
      <c r="E342" s="30"/>
      <c r="F342" s="32"/>
      <c r="G342" s="32"/>
      <c r="H342" s="33"/>
      <c r="I342" s="33"/>
      <c r="J342" s="68">
        <v>12</v>
      </c>
      <c r="K342" s="82">
        <v>12</v>
      </c>
      <c r="L342" s="33">
        <f t="shared" si="6"/>
        <v>0</v>
      </c>
      <c r="M342" s="33"/>
      <c r="N342" s="33"/>
      <c r="O342" s="33"/>
      <c r="P342" s="33"/>
      <c r="Q342" s="33"/>
      <c r="R342" s="33"/>
      <c r="S342" s="33"/>
      <c r="T342" s="33"/>
      <c r="U342" s="33"/>
      <c r="V342" s="33"/>
      <c r="W342" s="33"/>
      <c r="X342" s="33"/>
      <c r="Y342" s="33"/>
      <c r="Z342" s="33"/>
      <c r="AA342" s="33"/>
      <c r="AB342" s="33"/>
      <c r="AC342" s="33"/>
      <c r="AD342" s="33"/>
      <c r="AE342" s="101"/>
    </row>
    <row r="343" spans="1:31" s="5" customFormat="1" ht="24">
      <c r="A343" s="32">
        <v>335</v>
      </c>
      <c r="B343" s="96" t="s">
        <v>1504</v>
      </c>
      <c r="C343" s="97" t="s">
        <v>228</v>
      </c>
      <c r="D343" s="30"/>
      <c r="E343" s="30" t="s">
        <v>38</v>
      </c>
      <c r="F343" s="32" t="s">
        <v>1505</v>
      </c>
      <c r="G343" s="32">
        <v>63.425</v>
      </c>
      <c r="H343" s="33"/>
      <c r="I343" s="33"/>
      <c r="J343" s="68">
        <v>20.2</v>
      </c>
      <c r="K343" s="82">
        <v>20.2</v>
      </c>
      <c r="L343" s="33">
        <f t="shared" si="6"/>
        <v>0</v>
      </c>
      <c r="M343" s="33" t="s">
        <v>40</v>
      </c>
      <c r="N343" s="33">
        <v>14</v>
      </c>
      <c r="O343" s="33">
        <v>73</v>
      </c>
      <c r="P343" s="33">
        <v>14</v>
      </c>
      <c r="Q343" s="33">
        <v>73</v>
      </c>
      <c r="R343" s="33"/>
      <c r="S343" s="33"/>
      <c r="T343" s="33"/>
      <c r="U343" s="33"/>
      <c r="V343" s="33"/>
      <c r="W343" s="33"/>
      <c r="X343" s="33"/>
      <c r="Y343" s="33"/>
      <c r="Z343" s="33"/>
      <c r="AA343" s="33"/>
      <c r="AB343" s="33">
        <v>14</v>
      </c>
      <c r="AC343" s="33">
        <v>73</v>
      </c>
      <c r="AD343" s="33" t="s">
        <v>230</v>
      </c>
      <c r="AE343" s="101"/>
    </row>
    <row r="344" spans="1:31" s="89" customFormat="1" ht="13.5">
      <c r="A344" s="32">
        <v>336</v>
      </c>
      <c r="B344" s="113" t="s">
        <v>1506</v>
      </c>
      <c r="C344" s="114" t="s">
        <v>768</v>
      </c>
      <c r="D344" s="114" t="s">
        <v>768</v>
      </c>
      <c r="E344" s="30" t="s">
        <v>38</v>
      </c>
      <c r="F344" s="114" t="s">
        <v>58</v>
      </c>
      <c r="G344" s="114">
        <v>2019</v>
      </c>
      <c r="H344" s="114"/>
      <c r="I344" s="114"/>
      <c r="J344" s="116">
        <v>17.32</v>
      </c>
      <c r="K344" s="82">
        <v>17.32</v>
      </c>
      <c r="L344" s="33">
        <f t="shared" si="6"/>
        <v>0</v>
      </c>
      <c r="M344" s="117" t="s">
        <v>40</v>
      </c>
      <c r="N344" s="117">
        <v>140</v>
      </c>
      <c r="O344" s="117">
        <v>401</v>
      </c>
      <c r="P344" s="117">
        <v>140</v>
      </c>
      <c r="Q344" s="117">
        <v>401</v>
      </c>
      <c r="R344" s="117">
        <v>110</v>
      </c>
      <c r="S344" s="117"/>
      <c r="T344" s="117"/>
      <c r="U344" s="117"/>
      <c r="V344" s="117"/>
      <c r="W344" s="117"/>
      <c r="X344" s="117"/>
      <c r="Y344" s="117"/>
      <c r="Z344" s="117"/>
      <c r="AA344" s="117"/>
      <c r="AB344" s="117"/>
      <c r="AC344" s="117"/>
      <c r="AD344" s="117" t="s">
        <v>67</v>
      </c>
      <c r="AE344" s="118"/>
    </row>
    <row r="345" spans="1:31" s="89" customFormat="1" ht="13.5">
      <c r="A345" s="32">
        <v>337</v>
      </c>
      <c r="B345" s="113" t="s">
        <v>1507</v>
      </c>
      <c r="C345" s="114" t="s">
        <v>768</v>
      </c>
      <c r="D345" s="114" t="s">
        <v>768</v>
      </c>
      <c r="E345" s="30" t="s">
        <v>38</v>
      </c>
      <c r="F345" s="114" t="s">
        <v>58</v>
      </c>
      <c r="G345" s="114">
        <v>2019</v>
      </c>
      <c r="H345" s="114"/>
      <c r="I345" s="114"/>
      <c r="J345" s="116">
        <v>7</v>
      </c>
      <c r="K345" s="82">
        <v>7</v>
      </c>
      <c r="L345" s="33">
        <f t="shared" si="6"/>
        <v>0</v>
      </c>
      <c r="M345" s="117" t="s">
        <v>40</v>
      </c>
      <c r="N345" s="117">
        <v>146</v>
      </c>
      <c r="O345" s="117">
        <v>317</v>
      </c>
      <c r="P345" s="117">
        <v>146</v>
      </c>
      <c r="Q345" s="117">
        <v>317</v>
      </c>
      <c r="R345" s="117">
        <v>100</v>
      </c>
      <c r="S345" s="117"/>
      <c r="T345" s="117"/>
      <c r="U345" s="117"/>
      <c r="V345" s="117"/>
      <c r="W345" s="117"/>
      <c r="X345" s="117"/>
      <c r="Y345" s="117"/>
      <c r="Z345" s="117"/>
      <c r="AA345" s="117"/>
      <c r="AB345" s="117"/>
      <c r="AC345" s="117"/>
      <c r="AD345" s="117" t="s">
        <v>67</v>
      </c>
      <c r="AE345" s="118"/>
    </row>
    <row r="346" spans="1:31" s="89" customFormat="1" ht="13.5">
      <c r="A346" s="32">
        <v>338</v>
      </c>
      <c r="B346" s="113" t="s">
        <v>1508</v>
      </c>
      <c r="C346" s="114" t="s">
        <v>768</v>
      </c>
      <c r="D346" s="114" t="s">
        <v>768</v>
      </c>
      <c r="E346" s="30" t="s">
        <v>38</v>
      </c>
      <c r="F346" s="114" t="s">
        <v>58</v>
      </c>
      <c r="G346" s="114">
        <v>2019</v>
      </c>
      <c r="H346" s="114"/>
      <c r="I346" s="114"/>
      <c r="J346" s="116">
        <v>15</v>
      </c>
      <c r="K346" s="82">
        <v>15</v>
      </c>
      <c r="L346" s="33">
        <f t="shared" si="6"/>
        <v>0</v>
      </c>
      <c r="M346" s="117" t="s">
        <v>40</v>
      </c>
      <c r="N346" s="117">
        <v>314</v>
      </c>
      <c r="O346" s="117">
        <v>777</v>
      </c>
      <c r="P346" s="117">
        <v>314</v>
      </c>
      <c r="Q346" s="117">
        <v>777</v>
      </c>
      <c r="R346" s="117"/>
      <c r="S346" s="117"/>
      <c r="T346" s="117"/>
      <c r="U346" s="117"/>
      <c r="V346" s="117"/>
      <c r="W346" s="117"/>
      <c r="X346" s="117"/>
      <c r="Y346" s="117"/>
      <c r="Z346" s="117"/>
      <c r="AA346" s="117"/>
      <c r="AB346" s="117"/>
      <c r="AC346" s="117"/>
      <c r="AD346" s="117" t="s">
        <v>67</v>
      </c>
      <c r="AE346" s="118"/>
    </row>
    <row r="347" spans="1:31" s="89" customFormat="1" ht="13.5">
      <c r="A347" s="32">
        <v>339</v>
      </c>
      <c r="B347" s="113" t="s">
        <v>1509</v>
      </c>
      <c r="C347" s="114" t="s">
        <v>768</v>
      </c>
      <c r="D347" s="114" t="s">
        <v>768</v>
      </c>
      <c r="E347" s="30" t="s">
        <v>38</v>
      </c>
      <c r="F347" s="114" t="s">
        <v>58</v>
      </c>
      <c r="G347" s="114">
        <v>2019</v>
      </c>
      <c r="H347" s="114"/>
      <c r="I347" s="114"/>
      <c r="J347" s="68">
        <v>5.685</v>
      </c>
      <c r="K347" s="82">
        <v>5.5</v>
      </c>
      <c r="L347" s="33">
        <f t="shared" si="6"/>
        <v>0.1849999999999996</v>
      </c>
      <c r="M347" s="117" t="s">
        <v>40</v>
      </c>
      <c r="N347" s="117">
        <v>26</v>
      </c>
      <c r="O347" s="117">
        <v>69</v>
      </c>
      <c r="P347" s="117">
        <v>26</v>
      </c>
      <c r="Q347" s="117">
        <v>69</v>
      </c>
      <c r="R347" s="117"/>
      <c r="S347" s="117"/>
      <c r="T347" s="117"/>
      <c r="U347" s="117"/>
      <c r="V347" s="117"/>
      <c r="W347" s="117"/>
      <c r="X347" s="117"/>
      <c r="Y347" s="117"/>
      <c r="Z347" s="117"/>
      <c r="AA347" s="117"/>
      <c r="AB347" s="117">
        <v>26</v>
      </c>
      <c r="AC347" s="117">
        <v>26</v>
      </c>
      <c r="AD347" s="117" t="s">
        <v>67</v>
      </c>
      <c r="AE347" s="118"/>
    </row>
    <row r="348" spans="1:31" s="89" customFormat="1" ht="13.5">
      <c r="A348" s="32">
        <v>340</v>
      </c>
      <c r="B348" s="113" t="s">
        <v>1510</v>
      </c>
      <c r="C348" s="114" t="s">
        <v>768</v>
      </c>
      <c r="D348" s="114" t="s">
        <v>768</v>
      </c>
      <c r="E348" s="30" t="s">
        <v>38</v>
      </c>
      <c r="F348" s="114" t="s">
        <v>58</v>
      </c>
      <c r="G348" s="114">
        <v>2019</v>
      </c>
      <c r="H348" s="114"/>
      <c r="I348" s="114"/>
      <c r="J348" s="68">
        <v>12.575</v>
      </c>
      <c r="K348" s="82">
        <v>11</v>
      </c>
      <c r="L348" s="33">
        <f t="shared" si="6"/>
        <v>1.5749999999999993</v>
      </c>
      <c r="M348" s="117" t="s">
        <v>40</v>
      </c>
      <c r="N348" s="117">
        <v>70</v>
      </c>
      <c r="O348" s="117">
        <v>200</v>
      </c>
      <c r="P348" s="117">
        <v>65</v>
      </c>
      <c r="Q348" s="117">
        <v>185</v>
      </c>
      <c r="R348" s="117"/>
      <c r="S348" s="117"/>
      <c r="T348" s="117"/>
      <c r="U348" s="117"/>
      <c r="V348" s="117"/>
      <c r="W348" s="117"/>
      <c r="X348" s="117"/>
      <c r="Y348" s="117"/>
      <c r="Z348" s="117"/>
      <c r="AA348" s="117"/>
      <c r="AB348" s="117">
        <v>65</v>
      </c>
      <c r="AC348" s="117">
        <v>65</v>
      </c>
      <c r="AD348" s="117" t="s">
        <v>67</v>
      </c>
      <c r="AE348" s="118"/>
    </row>
    <row r="349" spans="1:31" s="89" customFormat="1" ht="13.5">
      <c r="A349" s="32">
        <v>341</v>
      </c>
      <c r="B349" s="81" t="s">
        <v>1511</v>
      </c>
      <c r="C349" s="30" t="s">
        <v>339</v>
      </c>
      <c r="D349" s="30"/>
      <c r="E349" s="30" t="s">
        <v>38</v>
      </c>
      <c r="F349" s="32" t="s">
        <v>58</v>
      </c>
      <c r="G349" s="32">
        <v>705</v>
      </c>
      <c r="H349" s="33"/>
      <c r="I349" s="33"/>
      <c r="J349" s="82">
        <v>232.6452</v>
      </c>
      <c r="K349" s="82">
        <v>92.76</v>
      </c>
      <c r="L349" s="33">
        <f t="shared" si="6"/>
        <v>139.8852</v>
      </c>
      <c r="M349" s="33" t="s">
        <v>40</v>
      </c>
      <c r="N349" s="33">
        <v>705</v>
      </c>
      <c r="O349" s="33">
        <v>2050</v>
      </c>
      <c r="P349" s="33">
        <v>705</v>
      </c>
      <c r="Q349" s="33">
        <v>2050</v>
      </c>
      <c r="R349" s="33">
        <v>1000</v>
      </c>
      <c r="S349" s="33"/>
      <c r="T349" s="33"/>
      <c r="U349" s="33"/>
      <c r="V349" s="33"/>
      <c r="W349" s="33"/>
      <c r="X349" s="33"/>
      <c r="Y349" s="33"/>
      <c r="Z349" s="33"/>
      <c r="AA349" s="33"/>
      <c r="AB349" s="33"/>
      <c r="AC349" s="33"/>
      <c r="AD349" s="33" t="s">
        <v>80</v>
      </c>
      <c r="AE349" s="101"/>
    </row>
    <row r="350" spans="1:31" s="89" customFormat="1" ht="13.5">
      <c r="A350" s="32">
        <v>342</v>
      </c>
      <c r="B350" s="31" t="s">
        <v>1512</v>
      </c>
      <c r="C350" s="30" t="s">
        <v>339</v>
      </c>
      <c r="D350" s="30"/>
      <c r="E350" s="30" t="s">
        <v>38</v>
      </c>
      <c r="F350" s="32" t="s">
        <v>58</v>
      </c>
      <c r="G350" s="32">
        <v>98</v>
      </c>
      <c r="H350" s="33"/>
      <c r="I350" s="33"/>
      <c r="J350" s="82">
        <v>15</v>
      </c>
      <c r="K350" s="82">
        <v>6</v>
      </c>
      <c r="L350" s="33">
        <f t="shared" si="6"/>
        <v>9</v>
      </c>
      <c r="M350" s="33" t="s">
        <v>40</v>
      </c>
      <c r="N350" s="33">
        <v>98</v>
      </c>
      <c r="O350" s="33">
        <v>272</v>
      </c>
      <c r="P350" s="33">
        <v>98</v>
      </c>
      <c r="Q350" s="33">
        <v>272</v>
      </c>
      <c r="R350" s="33">
        <v>1000</v>
      </c>
      <c r="S350" s="33"/>
      <c r="T350" s="33"/>
      <c r="U350" s="33"/>
      <c r="V350" s="33"/>
      <c r="W350" s="33"/>
      <c r="X350" s="33"/>
      <c r="Y350" s="33"/>
      <c r="Z350" s="33"/>
      <c r="AA350" s="33"/>
      <c r="AB350" s="33"/>
      <c r="AC350" s="33"/>
      <c r="AD350" s="33" t="s">
        <v>80</v>
      </c>
      <c r="AE350" s="101"/>
    </row>
    <row r="351" spans="1:31" s="89" customFormat="1" ht="13.5">
      <c r="A351" s="32">
        <v>343</v>
      </c>
      <c r="B351" s="31" t="s">
        <v>1513</v>
      </c>
      <c r="C351" s="30" t="s">
        <v>339</v>
      </c>
      <c r="D351" s="32"/>
      <c r="E351" s="30" t="s">
        <v>38</v>
      </c>
      <c r="F351" s="32" t="s">
        <v>58</v>
      </c>
      <c r="G351" s="32">
        <v>825</v>
      </c>
      <c r="H351" s="33"/>
      <c r="I351" s="33"/>
      <c r="J351" s="82">
        <v>15</v>
      </c>
      <c r="K351" s="82">
        <v>15</v>
      </c>
      <c r="L351" s="33">
        <f t="shared" si="6"/>
        <v>0</v>
      </c>
      <c r="M351" s="33" t="s">
        <v>40</v>
      </c>
      <c r="N351" s="33">
        <v>825</v>
      </c>
      <c r="O351" s="33">
        <v>2356</v>
      </c>
      <c r="P351" s="33">
        <v>825</v>
      </c>
      <c r="Q351" s="33">
        <v>2356</v>
      </c>
      <c r="R351" s="33">
        <v>0</v>
      </c>
      <c r="S351" s="33"/>
      <c r="T351" s="33"/>
      <c r="U351" s="33"/>
      <c r="V351" s="33"/>
      <c r="W351" s="33"/>
      <c r="X351" s="33"/>
      <c r="Y351" s="33"/>
      <c r="Z351" s="33"/>
      <c r="AA351" s="33"/>
      <c r="AB351" s="33"/>
      <c r="AC351" s="33"/>
      <c r="AD351" s="33" t="s">
        <v>80</v>
      </c>
      <c r="AE351" s="109"/>
    </row>
    <row r="352" spans="1:31" s="5" customFormat="1" ht="13.5">
      <c r="A352" s="32">
        <v>344</v>
      </c>
      <c r="B352" s="31" t="s">
        <v>1514</v>
      </c>
      <c r="C352" s="30" t="s">
        <v>339</v>
      </c>
      <c r="D352" s="30"/>
      <c r="E352" s="30" t="s">
        <v>38</v>
      </c>
      <c r="F352" s="32" t="s">
        <v>58</v>
      </c>
      <c r="G352" s="32">
        <v>448</v>
      </c>
      <c r="H352" s="33"/>
      <c r="I352" s="33"/>
      <c r="J352" s="68">
        <v>142</v>
      </c>
      <c r="K352" s="82">
        <v>76</v>
      </c>
      <c r="L352" s="33">
        <f t="shared" si="6"/>
        <v>66</v>
      </c>
      <c r="M352" s="33" t="s">
        <v>40</v>
      </c>
      <c r="N352" s="33">
        <v>448</v>
      </c>
      <c r="O352" s="33">
        <v>1332</v>
      </c>
      <c r="P352" s="33">
        <v>448</v>
      </c>
      <c r="Q352" s="33">
        <v>1332</v>
      </c>
      <c r="R352" s="33"/>
      <c r="S352" s="33"/>
      <c r="T352" s="33"/>
      <c r="U352" s="33"/>
      <c r="V352" s="33"/>
      <c r="W352" s="33"/>
      <c r="X352" s="33"/>
      <c r="Y352" s="33"/>
      <c r="Z352" s="33"/>
      <c r="AA352" s="33"/>
      <c r="AB352" s="33">
        <v>448</v>
      </c>
      <c r="AC352" s="33">
        <v>448</v>
      </c>
      <c r="AD352" s="33" t="s">
        <v>80</v>
      </c>
      <c r="AE352" s="101"/>
    </row>
    <row r="353" spans="1:31" s="5" customFormat="1" ht="13.5">
      <c r="A353" s="32">
        <v>345</v>
      </c>
      <c r="B353" s="31" t="s">
        <v>1515</v>
      </c>
      <c r="C353" s="30" t="s">
        <v>339</v>
      </c>
      <c r="D353" s="30"/>
      <c r="E353" s="30" t="s">
        <v>38</v>
      </c>
      <c r="F353" s="32" t="s">
        <v>58</v>
      </c>
      <c r="G353" s="32">
        <v>248</v>
      </c>
      <c r="H353" s="33"/>
      <c r="I353" s="33"/>
      <c r="J353" s="68">
        <v>70.6</v>
      </c>
      <c r="K353" s="82">
        <v>36.2</v>
      </c>
      <c r="L353" s="33">
        <f t="shared" si="6"/>
        <v>34.39999999999999</v>
      </c>
      <c r="M353" s="33" t="s">
        <v>40</v>
      </c>
      <c r="N353" s="33">
        <v>248</v>
      </c>
      <c r="O353" s="33">
        <v>696</v>
      </c>
      <c r="P353" s="33">
        <v>248</v>
      </c>
      <c r="Q353" s="33">
        <v>696</v>
      </c>
      <c r="R353" s="33"/>
      <c r="S353" s="33"/>
      <c r="T353" s="33"/>
      <c r="U353" s="33"/>
      <c r="V353" s="33"/>
      <c r="W353" s="33"/>
      <c r="X353" s="33"/>
      <c r="Y353" s="33"/>
      <c r="Z353" s="33"/>
      <c r="AA353" s="33"/>
      <c r="AB353" s="33">
        <v>248</v>
      </c>
      <c r="AC353" s="33">
        <v>248</v>
      </c>
      <c r="AD353" s="33" t="s">
        <v>80</v>
      </c>
      <c r="AE353" s="101"/>
    </row>
    <row r="354" spans="1:31" s="89" customFormat="1" ht="13.5">
      <c r="A354" s="32">
        <v>346</v>
      </c>
      <c r="B354" s="113" t="s">
        <v>1516</v>
      </c>
      <c r="C354" s="114" t="s">
        <v>774</v>
      </c>
      <c r="D354" s="114"/>
      <c r="E354" s="30" t="s">
        <v>38</v>
      </c>
      <c r="F354" s="114" t="s">
        <v>58</v>
      </c>
      <c r="G354" s="114">
        <v>264</v>
      </c>
      <c r="H354" s="114"/>
      <c r="I354" s="114"/>
      <c r="J354" s="116">
        <v>32.8</v>
      </c>
      <c r="K354" s="82">
        <v>32.8</v>
      </c>
      <c r="L354" s="33">
        <f t="shared" si="6"/>
        <v>0</v>
      </c>
      <c r="M354" s="117" t="s">
        <v>40</v>
      </c>
      <c r="N354" s="117">
        <v>264</v>
      </c>
      <c r="O354" s="117">
        <v>765</v>
      </c>
      <c r="P354" s="117">
        <v>264</v>
      </c>
      <c r="Q354" s="117">
        <v>765</v>
      </c>
      <c r="R354" s="117">
        <v>500</v>
      </c>
      <c r="S354" s="117"/>
      <c r="T354" s="117"/>
      <c r="U354" s="117"/>
      <c r="V354" s="117"/>
      <c r="W354" s="117"/>
      <c r="X354" s="117"/>
      <c r="Y354" s="117"/>
      <c r="Z354" s="117"/>
      <c r="AA354" s="117"/>
      <c r="AB354" s="117"/>
      <c r="AC354" s="117"/>
      <c r="AD354" s="117" t="s">
        <v>80</v>
      </c>
      <c r="AE354" s="118"/>
    </row>
    <row r="355" spans="1:31" s="89" customFormat="1" ht="13.5">
      <c r="A355" s="32">
        <v>347</v>
      </c>
      <c r="B355" s="113" t="s">
        <v>1517</v>
      </c>
      <c r="C355" s="114" t="s">
        <v>774</v>
      </c>
      <c r="D355" s="114"/>
      <c r="E355" s="30" t="s">
        <v>38</v>
      </c>
      <c r="F355" s="114" t="s">
        <v>58</v>
      </c>
      <c r="G355" s="114">
        <v>163</v>
      </c>
      <c r="H355" s="114"/>
      <c r="I355" s="114"/>
      <c r="J355" s="116">
        <v>9.2</v>
      </c>
      <c r="K355" s="82">
        <v>9.2</v>
      </c>
      <c r="L355" s="33">
        <f t="shared" si="6"/>
        <v>0</v>
      </c>
      <c r="M355" s="117" t="s">
        <v>40</v>
      </c>
      <c r="N355" s="117">
        <v>163</v>
      </c>
      <c r="O355" s="117">
        <v>454</v>
      </c>
      <c r="P355" s="117">
        <v>163</v>
      </c>
      <c r="Q355" s="117">
        <v>454</v>
      </c>
      <c r="R355" s="117">
        <v>505</v>
      </c>
      <c r="S355" s="117"/>
      <c r="T355" s="117"/>
      <c r="U355" s="117"/>
      <c r="V355" s="117"/>
      <c r="W355" s="117"/>
      <c r="X355" s="117"/>
      <c r="Y355" s="117"/>
      <c r="Z355" s="117"/>
      <c r="AA355" s="117"/>
      <c r="AB355" s="117"/>
      <c r="AC355" s="117"/>
      <c r="AD355" s="117" t="s">
        <v>80</v>
      </c>
      <c r="AE355" s="118"/>
    </row>
    <row r="356" spans="1:31" s="89" customFormat="1" ht="13.5">
      <c r="A356" s="32">
        <v>348</v>
      </c>
      <c r="B356" s="113" t="s">
        <v>1518</v>
      </c>
      <c r="C356" s="114" t="s">
        <v>774</v>
      </c>
      <c r="D356" s="114"/>
      <c r="E356" s="30" t="s">
        <v>38</v>
      </c>
      <c r="F356" s="114" t="s">
        <v>58</v>
      </c>
      <c r="G356" s="114">
        <v>2</v>
      </c>
      <c r="H356" s="114"/>
      <c r="I356" s="114"/>
      <c r="J356" s="116">
        <v>15</v>
      </c>
      <c r="K356" s="82">
        <v>15</v>
      </c>
      <c r="L356" s="33">
        <f t="shared" si="6"/>
        <v>0</v>
      </c>
      <c r="M356" s="117" t="s">
        <v>40</v>
      </c>
      <c r="N356" s="117">
        <v>2</v>
      </c>
      <c r="O356" s="117">
        <v>6</v>
      </c>
      <c r="P356" s="117">
        <v>2</v>
      </c>
      <c r="Q356" s="117">
        <v>6</v>
      </c>
      <c r="R356" s="117">
        <v>530</v>
      </c>
      <c r="S356" s="117"/>
      <c r="T356" s="117"/>
      <c r="U356" s="117"/>
      <c r="V356" s="117"/>
      <c r="W356" s="117"/>
      <c r="X356" s="117"/>
      <c r="Y356" s="117"/>
      <c r="Z356" s="117"/>
      <c r="AA356" s="117"/>
      <c r="AB356" s="117"/>
      <c r="AC356" s="117"/>
      <c r="AD356" s="117" t="s">
        <v>80</v>
      </c>
      <c r="AE356" s="118"/>
    </row>
    <row r="357" spans="1:31" s="89" customFormat="1" ht="13.5">
      <c r="A357" s="32">
        <v>349</v>
      </c>
      <c r="B357" s="113" t="s">
        <v>1519</v>
      </c>
      <c r="C357" s="114" t="s">
        <v>774</v>
      </c>
      <c r="D357" s="114"/>
      <c r="E357" s="30" t="s">
        <v>38</v>
      </c>
      <c r="F357" s="114" t="s">
        <v>58</v>
      </c>
      <c r="G357" s="114">
        <v>84</v>
      </c>
      <c r="H357" s="114"/>
      <c r="I357" s="114"/>
      <c r="J357" s="116">
        <v>16</v>
      </c>
      <c r="K357" s="82">
        <v>16</v>
      </c>
      <c r="L357" s="33">
        <f t="shared" si="6"/>
        <v>0</v>
      </c>
      <c r="M357" s="117" t="s">
        <v>40</v>
      </c>
      <c r="N357" s="117">
        <v>84</v>
      </c>
      <c r="O357" s="117">
        <v>246</v>
      </c>
      <c r="P357" s="117">
        <v>84</v>
      </c>
      <c r="Q357" s="117">
        <v>246</v>
      </c>
      <c r="R357" s="117"/>
      <c r="S357" s="117"/>
      <c r="T357" s="117"/>
      <c r="U357" s="117"/>
      <c r="V357" s="117"/>
      <c r="W357" s="117"/>
      <c r="X357" s="117"/>
      <c r="Y357" s="117"/>
      <c r="Z357" s="117"/>
      <c r="AA357" s="117"/>
      <c r="AB357" s="117">
        <v>84</v>
      </c>
      <c r="AC357" s="117">
        <v>84</v>
      </c>
      <c r="AD357" s="117" t="s">
        <v>80</v>
      </c>
      <c r="AE357" s="118"/>
    </row>
    <row r="358" spans="1:31" s="89" customFormat="1" ht="13.5">
      <c r="A358" s="32">
        <v>350</v>
      </c>
      <c r="B358" s="113" t="s">
        <v>1520</v>
      </c>
      <c r="C358" s="114" t="s">
        <v>774</v>
      </c>
      <c r="D358" s="114"/>
      <c r="E358" s="30" t="s">
        <v>38</v>
      </c>
      <c r="F358" s="114" t="s">
        <v>58</v>
      </c>
      <c r="G358" s="114">
        <v>71</v>
      </c>
      <c r="H358" s="114"/>
      <c r="I358" s="114"/>
      <c r="J358" s="116">
        <v>16.8</v>
      </c>
      <c r="K358" s="82">
        <v>16.8</v>
      </c>
      <c r="L358" s="33">
        <f t="shared" si="6"/>
        <v>0</v>
      </c>
      <c r="M358" s="117" t="s">
        <v>40</v>
      </c>
      <c r="N358" s="117">
        <v>71</v>
      </c>
      <c r="O358" s="117">
        <v>210</v>
      </c>
      <c r="P358" s="117">
        <v>71</v>
      </c>
      <c r="Q358" s="117">
        <v>210</v>
      </c>
      <c r="R358" s="117"/>
      <c r="S358" s="117"/>
      <c r="T358" s="117"/>
      <c r="U358" s="117"/>
      <c r="V358" s="117"/>
      <c r="W358" s="117"/>
      <c r="X358" s="117"/>
      <c r="Y358" s="117"/>
      <c r="Z358" s="117">
        <v>46</v>
      </c>
      <c r="AA358" s="117">
        <v>46</v>
      </c>
      <c r="AB358" s="117">
        <v>69</v>
      </c>
      <c r="AC358" s="117">
        <v>69</v>
      </c>
      <c r="AD358" s="117" t="s">
        <v>80</v>
      </c>
      <c r="AE358" s="118"/>
    </row>
    <row r="359" spans="1:31" s="89" customFormat="1" ht="13.5">
      <c r="A359" s="32">
        <v>351</v>
      </c>
      <c r="B359" s="113" t="s">
        <v>1521</v>
      </c>
      <c r="C359" s="114" t="s">
        <v>779</v>
      </c>
      <c r="D359" s="114"/>
      <c r="E359" s="30" t="s">
        <v>38</v>
      </c>
      <c r="F359" s="114" t="s">
        <v>305</v>
      </c>
      <c r="G359" s="114">
        <v>6000</v>
      </c>
      <c r="H359" s="114"/>
      <c r="I359" s="114"/>
      <c r="J359" s="116">
        <v>19.32</v>
      </c>
      <c r="K359" s="82">
        <v>19.32</v>
      </c>
      <c r="L359" s="33">
        <f t="shared" si="6"/>
        <v>0</v>
      </c>
      <c r="M359" s="117" t="s">
        <v>40</v>
      </c>
      <c r="N359" s="117">
        <v>173</v>
      </c>
      <c r="O359" s="117">
        <v>458</v>
      </c>
      <c r="P359" s="117">
        <v>173</v>
      </c>
      <c r="Q359" s="117">
        <v>458</v>
      </c>
      <c r="R359" s="117">
        <v>400</v>
      </c>
      <c r="S359" s="117">
        <v>173</v>
      </c>
      <c r="T359" s="117">
        <v>0</v>
      </c>
      <c r="U359" s="117">
        <v>0</v>
      </c>
      <c r="V359" s="117">
        <v>0</v>
      </c>
      <c r="W359" s="117">
        <v>0</v>
      </c>
      <c r="X359" s="117">
        <v>0</v>
      </c>
      <c r="Y359" s="117">
        <v>0</v>
      </c>
      <c r="Z359" s="117">
        <v>0</v>
      </c>
      <c r="AA359" s="117">
        <v>0</v>
      </c>
      <c r="AB359" s="117">
        <v>0</v>
      </c>
      <c r="AC359" s="117">
        <v>0</v>
      </c>
      <c r="AD359" s="117" t="s">
        <v>80</v>
      </c>
      <c r="AE359" s="118"/>
    </row>
    <row r="360" spans="1:31" s="89" customFormat="1" ht="13.5">
      <c r="A360" s="32">
        <v>352</v>
      </c>
      <c r="B360" s="113" t="s">
        <v>1522</v>
      </c>
      <c r="C360" s="114" t="s">
        <v>779</v>
      </c>
      <c r="D360" s="114"/>
      <c r="E360" s="30" t="s">
        <v>38</v>
      </c>
      <c r="F360" s="114" t="s">
        <v>305</v>
      </c>
      <c r="G360" s="114">
        <v>5000</v>
      </c>
      <c r="H360" s="114"/>
      <c r="I360" s="114"/>
      <c r="J360" s="116">
        <v>13.76</v>
      </c>
      <c r="K360" s="82">
        <v>13.76</v>
      </c>
      <c r="L360" s="33">
        <f t="shared" si="6"/>
        <v>0</v>
      </c>
      <c r="M360" s="117" t="s">
        <v>40</v>
      </c>
      <c r="N360" s="117">
        <v>252</v>
      </c>
      <c r="O360" s="117">
        <v>705</v>
      </c>
      <c r="P360" s="117">
        <v>252</v>
      </c>
      <c r="Q360" s="117">
        <v>705</v>
      </c>
      <c r="R360" s="117">
        <v>200</v>
      </c>
      <c r="S360" s="117">
        <v>252</v>
      </c>
      <c r="T360" s="117">
        <v>0</v>
      </c>
      <c r="U360" s="117">
        <v>0</v>
      </c>
      <c r="V360" s="117">
        <v>0</v>
      </c>
      <c r="W360" s="117">
        <v>0</v>
      </c>
      <c r="X360" s="117">
        <v>0</v>
      </c>
      <c r="Y360" s="117">
        <v>0</v>
      </c>
      <c r="Z360" s="117">
        <v>0</v>
      </c>
      <c r="AA360" s="117">
        <v>0</v>
      </c>
      <c r="AB360" s="117">
        <v>0</v>
      </c>
      <c r="AC360" s="117">
        <v>0</v>
      </c>
      <c r="AD360" s="117" t="s">
        <v>80</v>
      </c>
      <c r="AE360" s="118"/>
    </row>
    <row r="361" spans="1:31" s="89" customFormat="1" ht="13.5">
      <c r="A361" s="32">
        <v>353</v>
      </c>
      <c r="B361" s="113" t="s">
        <v>1523</v>
      </c>
      <c r="C361" s="114" t="s">
        <v>779</v>
      </c>
      <c r="D361" s="114"/>
      <c r="E361" s="30" t="s">
        <v>38</v>
      </c>
      <c r="F361" s="114" t="s">
        <v>58</v>
      </c>
      <c r="G361" s="114">
        <v>424</v>
      </c>
      <c r="H361" s="114"/>
      <c r="I361" s="114"/>
      <c r="J361" s="116">
        <v>15</v>
      </c>
      <c r="K361" s="82">
        <v>15</v>
      </c>
      <c r="L361" s="33">
        <f t="shared" si="6"/>
        <v>0</v>
      </c>
      <c r="M361" s="117" t="s">
        <v>40</v>
      </c>
      <c r="N361" s="117">
        <v>424</v>
      </c>
      <c r="O361" s="117">
        <v>1163</v>
      </c>
      <c r="P361" s="117">
        <v>424</v>
      </c>
      <c r="Q361" s="117">
        <v>1163</v>
      </c>
      <c r="R361" s="117">
        <v>0</v>
      </c>
      <c r="S361" s="117">
        <v>0</v>
      </c>
      <c r="T361" s="117">
        <v>0</v>
      </c>
      <c r="U361" s="117">
        <v>0</v>
      </c>
      <c r="V361" s="117">
        <v>0</v>
      </c>
      <c r="W361" s="117">
        <v>0</v>
      </c>
      <c r="X361" s="117">
        <v>0</v>
      </c>
      <c r="Y361" s="117">
        <v>0</v>
      </c>
      <c r="Z361" s="117">
        <v>0</v>
      </c>
      <c r="AA361" s="117">
        <v>0</v>
      </c>
      <c r="AB361" s="117">
        <v>0</v>
      </c>
      <c r="AC361" s="117">
        <v>0</v>
      </c>
      <c r="AD361" s="117" t="s">
        <v>80</v>
      </c>
      <c r="AE361" s="118"/>
    </row>
    <row r="362" spans="1:31" s="89" customFormat="1" ht="13.5">
      <c r="A362" s="32">
        <v>354</v>
      </c>
      <c r="B362" s="113" t="s">
        <v>1524</v>
      </c>
      <c r="C362" s="114" t="s">
        <v>779</v>
      </c>
      <c r="D362" s="114"/>
      <c r="E362" s="30" t="s">
        <v>38</v>
      </c>
      <c r="F362" s="114" t="s">
        <v>58</v>
      </c>
      <c r="G362" s="114">
        <v>115</v>
      </c>
      <c r="H362" s="114"/>
      <c r="I362" s="114"/>
      <c r="J362" s="116">
        <v>38</v>
      </c>
      <c r="K362" s="82">
        <v>38</v>
      </c>
      <c r="L362" s="33">
        <f t="shared" si="6"/>
        <v>0</v>
      </c>
      <c r="M362" s="117" t="s">
        <v>40</v>
      </c>
      <c r="N362" s="117">
        <v>115</v>
      </c>
      <c r="O362" s="117">
        <v>324</v>
      </c>
      <c r="P362" s="117">
        <v>115</v>
      </c>
      <c r="Q362" s="117">
        <v>324</v>
      </c>
      <c r="R362" s="117">
        <v>0</v>
      </c>
      <c r="S362" s="117">
        <v>0</v>
      </c>
      <c r="T362" s="117">
        <v>0</v>
      </c>
      <c r="U362" s="117">
        <v>0</v>
      </c>
      <c r="V362" s="117">
        <v>0</v>
      </c>
      <c r="W362" s="117">
        <v>0</v>
      </c>
      <c r="X362" s="117">
        <v>0</v>
      </c>
      <c r="Y362" s="117">
        <v>0</v>
      </c>
      <c r="Z362" s="117">
        <v>0</v>
      </c>
      <c r="AA362" s="117">
        <v>0</v>
      </c>
      <c r="AB362" s="117">
        <v>115</v>
      </c>
      <c r="AC362" s="117">
        <v>324</v>
      </c>
      <c r="AD362" s="117" t="s">
        <v>779</v>
      </c>
      <c r="AE362" s="118"/>
    </row>
    <row r="363" spans="1:31" s="89" customFormat="1" ht="13.5">
      <c r="A363" s="32">
        <v>355</v>
      </c>
      <c r="B363" s="113" t="s">
        <v>1525</v>
      </c>
      <c r="C363" s="114" t="s">
        <v>779</v>
      </c>
      <c r="D363" s="114"/>
      <c r="E363" s="30" t="s">
        <v>38</v>
      </c>
      <c r="F363" s="114" t="s">
        <v>58</v>
      </c>
      <c r="G363" s="114">
        <v>45</v>
      </c>
      <c r="H363" s="114"/>
      <c r="I363" s="114"/>
      <c r="J363" s="116">
        <v>15.6</v>
      </c>
      <c r="K363" s="82">
        <v>15.6</v>
      </c>
      <c r="L363" s="33">
        <f t="shared" si="6"/>
        <v>0</v>
      </c>
      <c r="M363" s="117" t="s">
        <v>40</v>
      </c>
      <c r="N363" s="117">
        <v>45</v>
      </c>
      <c r="O363" s="117">
        <v>123</v>
      </c>
      <c r="P363" s="117">
        <v>45</v>
      </c>
      <c r="Q363" s="117">
        <v>123</v>
      </c>
      <c r="R363" s="117">
        <v>0</v>
      </c>
      <c r="S363" s="117">
        <v>0</v>
      </c>
      <c r="T363" s="117">
        <v>0</v>
      </c>
      <c r="U363" s="117">
        <v>0</v>
      </c>
      <c r="V363" s="117">
        <v>0</v>
      </c>
      <c r="W363" s="117">
        <v>0</v>
      </c>
      <c r="X363" s="117">
        <v>0</v>
      </c>
      <c r="Y363" s="117">
        <v>0</v>
      </c>
      <c r="Z363" s="117">
        <v>0</v>
      </c>
      <c r="AA363" s="117">
        <v>0</v>
      </c>
      <c r="AB363" s="117">
        <v>45</v>
      </c>
      <c r="AC363" s="117">
        <v>123</v>
      </c>
      <c r="AD363" s="117" t="s">
        <v>779</v>
      </c>
      <c r="AE363" s="118"/>
    </row>
    <row r="364" spans="1:31" s="89" customFormat="1" ht="13.5">
      <c r="A364" s="32">
        <v>356</v>
      </c>
      <c r="B364" s="113" t="s">
        <v>1526</v>
      </c>
      <c r="C364" s="114" t="s">
        <v>1051</v>
      </c>
      <c r="D364" s="114"/>
      <c r="E364" s="30" t="s">
        <v>38</v>
      </c>
      <c r="F364" s="114" t="s">
        <v>1527</v>
      </c>
      <c r="G364" s="114">
        <v>8000</v>
      </c>
      <c r="H364" s="115"/>
      <c r="I364" s="115"/>
      <c r="J364" s="116">
        <v>42.32</v>
      </c>
      <c r="K364" s="82">
        <v>42.32</v>
      </c>
      <c r="L364" s="33">
        <f t="shared" si="6"/>
        <v>0</v>
      </c>
      <c r="M364" s="117" t="s">
        <v>40</v>
      </c>
      <c r="N364" s="117">
        <v>480</v>
      </c>
      <c r="O364" s="117">
        <v>1200</v>
      </c>
      <c r="P364" s="117">
        <v>480</v>
      </c>
      <c r="Q364" s="117">
        <v>1200</v>
      </c>
      <c r="R364" s="117">
        <v>1200</v>
      </c>
      <c r="S364" s="117">
        <v>0</v>
      </c>
      <c r="T364" s="117">
        <v>0</v>
      </c>
      <c r="U364" s="117">
        <v>0</v>
      </c>
      <c r="V364" s="117">
        <v>0</v>
      </c>
      <c r="W364" s="117">
        <v>0</v>
      </c>
      <c r="X364" s="117">
        <v>0</v>
      </c>
      <c r="Y364" s="117">
        <v>0</v>
      </c>
      <c r="Z364" s="117">
        <v>0</v>
      </c>
      <c r="AA364" s="117">
        <v>0</v>
      </c>
      <c r="AB364" s="117">
        <v>0</v>
      </c>
      <c r="AC364" s="117">
        <v>0</v>
      </c>
      <c r="AD364" s="117" t="s">
        <v>1528</v>
      </c>
      <c r="AE364" s="118"/>
    </row>
    <row r="365" spans="1:31" s="89" customFormat="1" ht="13.5">
      <c r="A365" s="32">
        <v>357</v>
      </c>
      <c r="B365" s="113" t="s">
        <v>1529</v>
      </c>
      <c r="C365" s="114" t="s">
        <v>1051</v>
      </c>
      <c r="D365" s="114"/>
      <c r="E365" s="30" t="s">
        <v>38</v>
      </c>
      <c r="F365" s="114" t="s">
        <v>1527</v>
      </c>
      <c r="G365" s="114">
        <v>2700</v>
      </c>
      <c r="H365" s="115"/>
      <c r="I365" s="115"/>
      <c r="J365" s="116">
        <v>18.84</v>
      </c>
      <c r="K365" s="82">
        <v>18.84</v>
      </c>
      <c r="L365" s="33">
        <f t="shared" si="6"/>
        <v>0</v>
      </c>
      <c r="M365" s="117" t="s">
        <v>40</v>
      </c>
      <c r="N365" s="117">
        <v>398</v>
      </c>
      <c r="O365" s="117">
        <v>990</v>
      </c>
      <c r="P365" s="117">
        <v>389</v>
      </c>
      <c r="Q365" s="117">
        <v>990</v>
      </c>
      <c r="R365" s="117">
        <v>280</v>
      </c>
      <c r="S365" s="117">
        <v>0</v>
      </c>
      <c r="T365" s="117">
        <v>0</v>
      </c>
      <c r="U365" s="117">
        <v>0</v>
      </c>
      <c r="V365" s="117">
        <v>0</v>
      </c>
      <c r="W365" s="117">
        <v>0</v>
      </c>
      <c r="X365" s="117">
        <v>0</v>
      </c>
      <c r="Y365" s="117">
        <v>0</v>
      </c>
      <c r="Z365" s="117">
        <v>0</v>
      </c>
      <c r="AA365" s="117">
        <v>0</v>
      </c>
      <c r="AB365" s="117">
        <v>0</v>
      </c>
      <c r="AC365" s="117">
        <v>0</v>
      </c>
      <c r="AD365" s="117" t="s">
        <v>1528</v>
      </c>
      <c r="AE365" s="118"/>
    </row>
    <row r="366" spans="1:31" s="89" customFormat="1" ht="13.5">
      <c r="A366" s="32">
        <v>358</v>
      </c>
      <c r="B366" s="113" t="s">
        <v>1530</v>
      </c>
      <c r="C366" s="114" t="s">
        <v>1051</v>
      </c>
      <c r="D366" s="114"/>
      <c r="E366" s="30" t="s">
        <v>38</v>
      </c>
      <c r="F366" s="114" t="s">
        <v>1527</v>
      </c>
      <c r="G366" s="114">
        <v>1200</v>
      </c>
      <c r="H366" s="115"/>
      <c r="I366" s="115"/>
      <c r="J366" s="116">
        <v>15</v>
      </c>
      <c r="K366" s="82">
        <v>15</v>
      </c>
      <c r="L366" s="33">
        <f t="shared" si="6"/>
        <v>0</v>
      </c>
      <c r="M366" s="117" t="s">
        <v>40</v>
      </c>
      <c r="N366" s="117">
        <v>420</v>
      </c>
      <c r="O366" s="117">
        <v>1400</v>
      </c>
      <c r="P366" s="117">
        <v>420</v>
      </c>
      <c r="Q366" s="117">
        <v>1400</v>
      </c>
      <c r="R366" s="117">
        <v>240</v>
      </c>
      <c r="S366" s="117">
        <v>0</v>
      </c>
      <c r="T366" s="117">
        <v>0</v>
      </c>
      <c r="U366" s="117">
        <v>0</v>
      </c>
      <c r="V366" s="117">
        <v>0</v>
      </c>
      <c r="W366" s="117">
        <v>0</v>
      </c>
      <c r="X366" s="117">
        <v>0</v>
      </c>
      <c r="Y366" s="117">
        <v>0</v>
      </c>
      <c r="Z366" s="117">
        <v>0</v>
      </c>
      <c r="AA366" s="117">
        <v>0</v>
      </c>
      <c r="AB366" s="117">
        <v>0</v>
      </c>
      <c r="AC366" s="117">
        <v>0</v>
      </c>
      <c r="AD366" s="117" t="s">
        <v>1528</v>
      </c>
      <c r="AE366" s="118"/>
    </row>
    <row r="367" spans="1:31" s="89" customFormat="1" ht="13.5">
      <c r="A367" s="32">
        <v>359</v>
      </c>
      <c r="B367" s="96" t="s">
        <v>1531</v>
      </c>
      <c r="C367" s="114" t="s">
        <v>1051</v>
      </c>
      <c r="D367" s="114"/>
      <c r="E367" s="30"/>
      <c r="F367" s="114"/>
      <c r="G367" s="114"/>
      <c r="H367" s="115"/>
      <c r="I367" s="115"/>
      <c r="J367" s="68">
        <v>26.4</v>
      </c>
      <c r="K367" s="82">
        <v>26.4</v>
      </c>
      <c r="L367" s="33">
        <f t="shared" si="6"/>
        <v>0</v>
      </c>
      <c r="M367" s="117"/>
      <c r="N367" s="117"/>
      <c r="O367" s="117"/>
      <c r="P367" s="117"/>
      <c r="Q367" s="117"/>
      <c r="R367" s="117"/>
      <c r="S367" s="117"/>
      <c r="T367" s="117"/>
      <c r="U367" s="117"/>
      <c r="V367" s="117"/>
      <c r="W367" s="117"/>
      <c r="X367" s="117"/>
      <c r="Y367" s="117"/>
      <c r="Z367" s="117"/>
      <c r="AA367" s="117"/>
      <c r="AB367" s="117"/>
      <c r="AC367" s="117"/>
      <c r="AD367" s="117"/>
      <c r="AE367" s="118"/>
    </row>
    <row r="368" spans="1:31" s="89" customFormat="1" ht="24">
      <c r="A368" s="32">
        <v>360</v>
      </c>
      <c r="B368" s="113" t="s">
        <v>1532</v>
      </c>
      <c r="C368" s="114" t="s">
        <v>1051</v>
      </c>
      <c r="D368" s="114"/>
      <c r="E368" s="30" t="s">
        <v>38</v>
      </c>
      <c r="F368" s="114" t="s">
        <v>1533</v>
      </c>
      <c r="G368" s="114">
        <v>9468</v>
      </c>
      <c r="H368" s="115"/>
      <c r="I368" s="115"/>
      <c r="J368" s="116">
        <v>44.5</v>
      </c>
      <c r="K368" s="82">
        <v>44.5</v>
      </c>
      <c r="L368" s="33">
        <f t="shared" si="6"/>
        <v>0</v>
      </c>
      <c r="M368" s="117" t="s">
        <v>40</v>
      </c>
      <c r="N368" s="117">
        <v>469</v>
      </c>
      <c r="O368" s="117">
        <v>2365</v>
      </c>
      <c r="P368" s="117">
        <v>160</v>
      </c>
      <c r="Q368" s="117">
        <v>597</v>
      </c>
      <c r="R368" s="117">
        <v>0</v>
      </c>
      <c r="S368" s="117">
        <v>0</v>
      </c>
      <c r="T368" s="117">
        <v>0</v>
      </c>
      <c r="U368" s="117">
        <v>0</v>
      </c>
      <c r="V368" s="117">
        <v>26</v>
      </c>
      <c r="W368" s="117">
        <v>26</v>
      </c>
      <c r="X368" s="117">
        <v>0</v>
      </c>
      <c r="Y368" s="117">
        <v>0</v>
      </c>
      <c r="Z368" s="117">
        <v>55</v>
      </c>
      <c r="AA368" s="117">
        <v>156</v>
      </c>
      <c r="AB368" s="117">
        <v>234</v>
      </c>
      <c r="AC368" s="117">
        <v>234</v>
      </c>
      <c r="AD368" s="117" t="s">
        <v>1528</v>
      </c>
      <c r="AE368" s="118"/>
    </row>
    <row r="369" spans="1:31" s="89" customFormat="1" ht="13.5">
      <c r="A369" s="32">
        <v>361</v>
      </c>
      <c r="B369" s="31" t="s">
        <v>1534</v>
      </c>
      <c r="C369" s="32" t="s">
        <v>757</v>
      </c>
      <c r="D369" s="32" t="s">
        <v>757</v>
      </c>
      <c r="E369" s="30" t="s">
        <v>38</v>
      </c>
      <c r="F369" s="32" t="s">
        <v>58</v>
      </c>
      <c r="G369" s="32">
        <v>3</v>
      </c>
      <c r="H369" s="32"/>
      <c r="I369" s="32"/>
      <c r="J369" s="102">
        <v>0.26</v>
      </c>
      <c r="K369" s="82">
        <v>0.26</v>
      </c>
      <c r="L369" s="33">
        <f t="shared" si="6"/>
        <v>0</v>
      </c>
      <c r="M369" s="33" t="s">
        <v>40</v>
      </c>
      <c r="N369" s="33">
        <v>3</v>
      </c>
      <c r="O369" s="33">
        <v>7</v>
      </c>
      <c r="P369" s="33">
        <v>3</v>
      </c>
      <c r="Q369" s="33">
        <v>7</v>
      </c>
      <c r="R369" s="33">
        <v>400</v>
      </c>
      <c r="S369" s="33">
        <v>3</v>
      </c>
      <c r="T369" s="33">
        <v>0</v>
      </c>
      <c r="U369" s="33">
        <v>0</v>
      </c>
      <c r="V369" s="33">
        <v>0</v>
      </c>
      <c r="W369" s="33">
        <v>0</v>
      </c>
      <c r="X369" s="33">
        <v>0</v>
      </c>
      <c r="Y369" s="33">
        <v>0</v>
      </c>
      <c r="Z369" s="33">
        <v>0</v>
      </c>
      <c r="AA369" s="33">
        <v>0</v>
      </c>
      <c r="AB369" s="33">
        <v>0</v>
      </c>
      <c r="AC369" s="33">
        <v>0</v>
      </c>
      <c r="AD369" s="33" t="s">
        <v>156</v>
      </c>
      <c r="AE369" s="101"/>
    </row>
    <row r="370" spans="1:31" s="89" customFormat="1" ht="13.5">
      <c r="A370" s="32">
        <v>362</v>
      </c>
      <c r="B370" s="31" t="s">
        <v>1535</v>
      </c>
      <c r="C370" s="32" t="s">
        <v>757</v>
      </c>
      <c r="D370" s="32" t="s">
        <v>757</v>
      </c>
      <c r="E370" s="30" t="s">
        <v>38</v>
      </c>
      <c r="F370" s="32" t="s">
        <v>58</v>
      </c>
      <c r="G370" s="32">
        <v>1012</v>
      </c>
      <c r="H370" s="32"/>
      <c r="I370" s="32"/>
      <c r="J370" s="102">
        <v>93.76</v>
      </c>
      <c r="K370" s="82">
        <v>93.76</v>
      </c>
      <c r="L370" s="33">
        <f t="shared" si="6"/>
        <v>0</v>
      </c>
      <c r="M370" s="33" t="s">
        <v>40</v>
      </c>
      <c r="N370" s="33">
        <v>1012</v>
      </c>
      <c r="O370" s="33">
        <v>2252</v>
      </c>
      <c r="P370" s="33">
        <v>1012</v>
      </c>
      <c r="Q370" s="33">
        <v>2252</v>
      </c>
      <c r="R370" s="33">
        <v>400</v>
      </c>
      <c r="S370" s="33">
        <v>1111</v>
      </c>
      <c r="T370" s="33">
        <v>0</v>
      </c>
      <c r="U370" s="33">
        <v>0</v>
      </c>
      <c r="V370" s="33">
        <v>0</v>
      </c>
      <c r="W370" s="33">
        <v>0</v>
      </c>
      <c r="X370" s="33">
        <v>0</v>
      </c>
      <c r="Y370" s="33">
        <v>0</v>
      </c>
      <c r="Z370" s="33">
        <v>0</v>
      </c>
      <c r="AA370" s="33">
        <v>0</v>
      </c>
      <c r="AB370" s="33">
        <v>0</v>
      </c>
      <c r="AC370" s="33">
        <v>0</v>
      </c>
      <c r="AD370" s="33" t="s">
        <v>156</v>
      </c>
      <c r="AE370" s="101"/>
    </row>
    <row r="371" spans="1:31" s="89" customFormat="1" ht="13.5">
      <c r="A371" s="32">
        <v>363</v>
      </c>
      <c r="B371" s="31" t="s">
        <v>1536</v>
      </c>
      <c r="C371" s="32" t="s">
        <v>757</v>
      </c>
      <c r="D371" s="32" t="s">
        <v>757</v>
      </c>
      <c r="E371" s="30" t="s">
        <v>38</v>
      </c>
      <c r="F371" s="32" t="s">
        <v>86</v>
      </c>
      <c r="G371" s="32">
        <v>1</v>
      </c>
      <c r="H371" s="32"/>
      <c r="I371" s="32"/>
      <c r="J371" s="102">
        <v>15</v>
      </c>
      <c r="K371" s="82">
        <v>15</v>
      </c>
      <c r="L371" s="33">
        <f t="shared" si="6"/>
        <v>0</v>
      </c>
      <c r="M371" s="33" t="s">
        <v>40</v>
      </c>
      <c r="N371" s="33">
        <v>0</v>
      </c>
      <c r="O371" s="33">
        <v>0</v>
      </c>
      <c r="P371" s="33">
        <v>0</v>
      </c>
      <c r="Q371" s="33">
        <v>0</v>
      </c>
      <c r="R371" s="33">
        <v>0</v>
      </c>
      <c r="S371" s="33">
        <v>0</v>
      </c>
      <c r="T371" s="33">
        <v>0</v>
      </c>
      <c r="U371" s="33">
        <v>0</v>
      </c>
      <c r="V371" s="33">
        <v>0</v>
      </c>
      <c r="W371" s="33">
        <v>0</v>
      </c>
      <c r="X371" s="33">
        <v>0</v>
      </c>
      <c r="Y371" s="33">
        <v>0</v>
      </c>
      <c r="Z371" s="33">
        <v>0</v>
      </c>
      <c r="AA371" s="33">
        <v>0</v>
      </c>
      <c r="AB371" s="33">
        <v>0</v>
      </c>
      <c r="AC371" s="33">
        <v>0</v>
      </c>
      <c r="AD371" s="33" t="s">
        <v>156</v>
      </c>
      <c r="AE371" s="101"/>
    </row>
    <row r="372" spans="1:31" s="89" customFormat="1" ht="13.5">
      <c r="A372" s="32">
        <v>364</v>
      </c>
      <c r="B372" s="31" t="s">
        <v>1537</v>
      </c>
      <c r="C372" s="32" t="s">
        <v>757</v>
      </c>
      <c r="D372" s="32" t="s">
        <v>759</v>
      </c>
      <c r="E372" s="30" t="s">
        <v>38</v>
      </c>
      <c r="F372" s="32" t="s">
        <v>86</v>
      </c>
      <c r="G372" s="32">
        <v>1</v>
      </c>
      <c r="H372" s="32"/>
      <c r="I372" s="32"/>
      <c r="J372" s="102">
        <v>20</v>
      </c>
      <c r="K372" s="82">
        <v>20</v>
      </c>
      <c r="L372" s="33">
        <f t="shared" si="6"/>
        <v>0</v>
      </c>
      <c r="M372" s="33" t="s">
        <v>40</v>
      </c>
      <c r="N372" s="33">
        <v>0</v>
      </c>
      <c r="O372" s="33">
        <v>0</v>
      </c>
      <c r="P372" s="33">
        <v>0</v>
      </c>
      <c r="Q372" s="33">
        <v>0</v>
      </c>
      <c r="R372" s="33">
        <v>0</v>
      </c>
      <c r="S372" s="33">
        <v>0</v>
      </c>
      <c r="T372" s="33">
        <v>0</v>
      </c>
      <c r="U372" s="33">
        <v>0</v>
      </c>
      <c r="V372" s="33">
        <v>0</v>
      </c>
      <c r="W372" s="33">
        <v>0</v>
      </c>
      <c r="X372" s="33">
        <v>0</v>
      </c>
      <c r="Y372" s="33">
        <v>0</v>
      </c>
      <c r="Z372" s="33">
        <v>0</v>
      </c>
      <c r="AA372" s="33">
        <v>0</v>
      </c>
      <c r="AB372" s="33">
        <v>0</v>
      </c>
      <c r="AC372" s="33">
        <v>0</v>
      </c>
      <c r="AD372" s="33" t="s">
        <v>156</v>
      </c>
      <c r="AE372" s="101"/>
    </row>
    <row r="373" spans="1:31" s="89" customFormat="1" ht="13.5">
      <c r="A373" s="32">
        <v>365</v>
      </c>
      <c r="B373" s="31" t="s">
        <v>1538</v>
      </c>
      <c r="C373" s="32" t="s">
        <v>757</v>
      </c>
      <c r="D373" s="32" t="s">
        <v>1539</v>
      </c>
      <c r="E373" s="30" t="s">
        <v>38</v>
      </c>
      <c r="F373" s="32" t="s">
        <v>86</v>
      </c>
      <c r="G373" s="32">
        <v>1</v>
      </c>
      <c r="H373" s="32"/>
      <c r="I373" s="32"/>
      <c r="J373" s="102">
        <v>20</v>
      </c>
      <c r="K373" s="82">
        <v>20</v>
      </c>
      <c r="L373" s="33">
        <f t="shared" si="6"/>
        <v>0</v>
      </c>
      <c r="M373" s="33" t="s">
        <v>40</v>
      </c>
      <c r="N373" s="33">
        <v>0</v>
      </c>
      <c r="O373" s="33">
        <v>0</v>
      </c>
      <c r="P373" s="33">
        <v>0</v>
      </c>
      <c r="Q373" s="33">
        <v>0</v>
      </c>
      <c r="R373" s="33">
        <v>0</v>
      </c>
      <c r="S373" s="33">
        <v>0</v>
      </c>
      <c r="T373" s="33">
        <v>0</v>
      </c>
      <c r="U373" s="33">
        <v>0</v>
      </c>
      <c r="V373" s="33">
        <v>0</v>
      </c>
      <c r="W373" s="33">
        <v>0</v>
      </c>
      <c r="X373" s="33">
        <v>0</v>
      </c>
      <c r="Y373" s="33">
        <v>0</v>
      </c>
      <c r="Z373" s="33">
        <v>0</v>
      </c>
      <c r="AA373" s="33">
        <v>0</v>
      </c>
      <c r="AB373" s="33">
        <v>0</v>
      </c>
      <c r="AC373" s="33">
        <v>0</v>
      </c>
      <c r="AD373" s="33" t="s">
        <v>156</v>
      </c>
      <c r="AE373" s="101"/>
    </row>
    <row r="374" spans="1:31" s="89" customFormat="1" ht="13.5">
      <c r="A374" s="32">
        <v>366</v>
      </c>
      <c r="B374" s="31" t="s">
        <v>1540</v>
      </c>
      <c r="C374" s="32" t="s">
        <v>757</v>
      </c>
      <c r="D374" s="32" t="s">
        <v>759</v>
      </c>
      <c r="E374" s="30" t="s">
        <v>38</v>
      </c>
      <c r="F374" s="32" t="s">
        <v>86</v>
      </c>
      <c r="G374" s="32">
        <v>1</v>
      </c>
      <c r="H374" s="32"/>
      <c r="I374" s="32"/>
      <c r="J374" s="102">
        <v>30</v>
      </c>
      <c r="K374" s="82">
        <v>30</v>
      </c>
      <c r="L374" s="33">
        <f t="shared" si="6"/>
        <v>0</v>
      </c>
      <c r="M374" s="33" t="s">
        <v>40</v>
      </c>
      <c r="N374" s="33">
        <v>0</v>
      </c>
      <c r="O374" s="33">
        <v>0</v>
      </c>
      <c r="P374" s="33">
        <v>0</v>
      </c>
      <c r="Q374" s="33">
        <v>0</v>
      </c>
      <c r="R374" s="33">
        <v>0</v>
      </c>
      <c r="S374" s="33">
        <v>0</v>
      </c>
      <c r="T374" s="33">
        <v>0</v>
      </c>
      <c r="U374" s="33">
        <v>0</v>
      </c>
      <c r="V374" s="33">
        <v>0</v>
      </c>
      <c r="W374" s="33">
        <v>0</v>
      </c>
      <c r="X374" s="33">
        <v>0</v>
      </c>
      <c r="Y374" s="33">
        <v>0</v>
      </c>
      <c r="Z374" s="33">
        <v>0</v>
      </c>
      <c r="AA374" s="33">
        <v>0</v>
      </c>
      <c r="AB374" s="33">
        <v>0</v>
      </c>
      <c r="AC374" s="33">
        <v>0</v>
      </c>
      <c r="AD374" s="33" t="s">
        <v>156</v>
      </c>
      <c r="AE374" s="101"/>
    </row>
    <row r="375" spans="1:31" s="89" customFormat="1" ht="13.5">
      <c r="A375" s="32">
        <v>367</v>
      </c>
      <c r="B375" s="31" t="s">
        <v>1541</v>
      </c>
      <c r="C375" s="32" t="s">
        <v>757</v>
      </c>
      <c r="D375" s="32" t="s">
        <v>1539</v>
      </c>
      <c r="E375" s="30" t="s">
        <v>38</v>
      </c>
      <c r="F375" s="32" t="s">
        <v>86</v>
      </c>
      <c r="G375" s="32">
        <v>1</v>
      </c>
      <c r="H375" s="32"/>
      <c r="I375" s="32"/>
      <c r="J375" s="102">
        <v>30</v>
      </c>
      <c r="K375" s="82">
        <v>30</v>
      </c>
      <c r="L375" s="33">
        <f t="shared" si="6"/>
        <v>0</v>
      </c>
      <c r="M375" s="33" t="s">
        <v>40</v>
      </c>
      <c r="N375" s="33">
        <v>0</v>
      </c>
      <c r="O375" s="33">
        <v>0</v>
      </c>
      <c r="P375" s="33">
        <v>0</v>
      </c>
      <c r="Q375" s="33">
        <v>0</v>
      </c>
      <c r="R375" s="33">
        <v>0</v>
      </c>
      <c r="S375" s="33">
        <v>0</v>
      </c>
      <c r="T375" s="33">
        <v>0</v>
      </c>
      <c r="U375" s="33">
        <v>0</v>
      </c>
      <c r="V375" s="33">
        <v>0</v>
      </c>
      <c r="W375" s="33">
        <v>0</v>
      </c>
      <c r="X375" s="33">
        <v>0</v>
      </c>
      <c r="Y375" s="33">
        <v>0</v>
      </c>
      <c r="Z375" s="33">
        <v>0</v>
      </c>
      <c r="AA375" s="33">
        <v>0</v>
      </c>
      <c r="AB375" s="33">
        <v>0</v>
      </c>
      <c r="AC375" s="33">
        <v>0</v>
      </c>
      <c r="AD375" s="33" t="s">
        <v>156</v>
      </c>
      <c r="AE375" s="101"/>
    </row>
    <row r="376" spans="1:31" s="89" customFormat="1" ht="13.5">
      <c r="A376" s="32">
        <v>368</v>
      </c>
      <c r="B376" s="31" t="s">
        <v>1542</v>
      </c>
      <c r="C376" s="32" t="s">
        <v>757</v>
      </c>
      <c r="D376" s="32" t="s">
        <v>759</v>
      </c>
      <c r="E376" s="30" t="s">
        <v>38</v>
      </c>
      <c r="F376" s="32" t="s">
        <v>69</v>
      </c>
      <c r="G376" s="32">
        <v>1</v>
      </c>
      <c r="H376" s="32"/>
      <c r="I376" s="32"/>
      <c r="J376" s="102">
        <v>42</v>
      </c>
      <c r="K376" s="82">
        <v>42</v>
      </c>
      <c r="L376" s="33">
        <f t="shared" si="6"/>
        <v>0</v>
      </c>
      <c r="M376" s="33" t="s">
        <v>40</v>
      </c>
      <c r="N376" s="33">
        <v>96</v>
      </c>
      <c r="O376" s="33">
        <v>327</v>
      </c>
      <c r="P376" s="33">
        <v>88</v>
      </c>
      <c r="Q376" s="33">
        <v>228</v>
      </c>
      <c r="R376" s="33">
        <v>0</v>
      </c>
      <c r="S376" s="33">
        <v>0</v>
      </c>
      <c r="T376" s="33">
        <v>0</v>
      </c>
      <c r="U376" s="33">
        <v>0</v>
      </c>
      <c r="V376" s="33">
        <v>0</v>
      </c>
      <c r="W376" s="33">
        <v>0</v>
      </c>
      <c r="X376" s="33">
        <v>0</v>
      </c>
      <c r="Y376" s="33">
        <v>0</v>
      </c>
      <c r="Z376" s="33">
        <v>327</v>
      </c>
      <c r="AA376" s="33">
        <v>228</v>
      </c>
      <c r="AB376" s="33">
        <v>0</v>
      </c>
      <c r="AC376" s="33">
        <v>0</v>
      </c>
      <c r="AD376" s="33" t="s">
        <v>156</v>
      </c>
      <c r="AE376" s="101"/>
    </row>
    <row r="377" spans="1:31" s="89" customFormat="1" ht="13.5">
      <c r="A377" s="32">
        <v>369</v>
      </c>
      <c r="B377" s="31" t="s">
        <v>1543</v>
      </c>
      <c r="C377" s="32" t="s">
        <v>757</v>
      </c>
      <c r="D377" s="32" t="s">
        <v>757</v>
      </c>
      <c r="E377" s="30" t="s">
        <v>38</v>
      </c>
      <c r="F377" s="32" t="s">
        <v>58</v>
      </c>
      <c r="G377" s="32">
        <v>512</v>
      </c>
      <c r="H377" s="32"/>
      <c r="I377" s="32"/>
      <c r="J377" s="102">
        <v>88</v>
      </c>
      <c r="K377" s="82">
        <v>88</v>
      </c>
      <c r="L377" s="33">
        <f t="shared" si="6"/>
        <v>0</v>
      </c>
      <c r="M377" s="33" t="s">
        <v>40</v>
      </c>
      <c r="N377" s="33">
        <v>512</v>
      </c>
      <c r="O377" s="33">
        <v>638</v>
      </c>
      <c r="P377" s="33">
        <v>512</v>
      </c>
      <c r="Q377" s="33">
        <v>638</v>
      </c>
      <c r="R377" s="33">
        <v>0</v>
      </c>
      <c r="S377" s="33">
        <v>0</v>
      </c>
      <c r="T377" s="33">
        <v>0</v>
      </c>
      <c r="U377" s="33">
        <v>0</v>
      </c>
      <c r="V377" s="33">
        <v>0</v>
      </c>
      <c r="W377" s="33">
        <v>0</v>
      </c>
      <c r="X377" s="33">
        <v>0</v>
      </c>
      <c r="Y377" s="33">
        <v>0</v>
      </c>
      <c r="Z377" s="33">
        <v>538</v>
      </c>
      <c r="AA377" s="33">
        <v>576</v>
      </c>
      <c r="AB377" s="33">
        <v>538</v>
      </c>
      <c r="AC377" s="33">
        <v>576</v>
      </c>
      <c r="AD377" s="33" t="s">
        <v>156</v>
      </c>
      <c r="AE377" s="101"/>
    </row>
    <row r="378" spans="1:31" s="89" customFormat="1" ht="13.5">
      <c r="A378" s="32">
        <v>370</v>
      </c>
      <c r="B378" s="31" t="s">
        <v>1544</v>
      </c>
      <c r="C378" s="32" t="s">
        <v>757</v>
      </c>
      <c r="D378" s="32" t="s">
        <v>757</v>
      </c>
      <c r="E378" s="30" t="s">
        <v>38</v>
      </c>
      <c r="F378" s="32" t="s">
        <v>58</v>
      </c>
      <c r="G378" s="32">
        <v>276</v>
      </c>
      <c r="H378" s="32"/>
      <c r="I378" s="32"/>
      <c r="J378" s="102">
        <v>40.8</v>
      </c>
      <c r="K378" s="82">
        <v>40.8</v>
      </c>
      <c r="L378" s="33">
        <f t="shared" si="6"/>
        <v>0</v>
      </c>
      <c r="M378" s="33" t="s">
        <v>40</v>
      </c>
      <c r="N378" s="33">
        <v>276</v>
      </c>
      <c r="O378" s="33">
        <v>638</v>
      </c>
      <c r="P378" s="33">
        <v>276</v>
      </c>
      <c r="Q378" s="33">
        <v>638</v>
      </c>
      <c r="R378" s="33">
        <v>0</v>
      </c>
      <c r="S378" s="33">
        <v>0</v>
      </c>
      <c r="T378" s="33">
        <v>0</v>
      </c>
      <c r="U378" s="33">
        <v>0</v>
      </c>
      <c r="V378" s="33">
        <v>0</v>
      </c>
      <c r="W378" s="33">
        <v>0</v>
      </c>
      <c r="X378" s="33">
        <v>0</v>
      </c>
      <c r="Y378" s="33">
        <v>0</v>
      </c>
      <c r="Z378" s="33">
        <v>257</v>
      </c>
      <c r="AA378" s="33">
        <v>381</v>
      </c>
      <c r="AB378" s="33">
        <v>257</v>
      </c>
      <c r="AC378" s="33">
        <v>381</v>
      </c>
      <c r="AD378" s="33" t="s">
        <v>156</v>
      </c>
      <c r="AE378" s="101"/>
    </row>
    <row r="379" spans="1:31" s="89" customFormat="1" ht="13.5">
      <c r="A379" s="32">
        <v>371</v>
      </c>
      <c r="B379" s="31" t="s">
        <v>1545</v>
      </c>
      <c r="C379" s="32" t="s">
        <v>757</v>
      </c>
      <c r="D379" s="32" t="s">
        <v>759</v>
      </c>
      <c r="E379" s="30" t="s">
        <v>38</v>
      </c>
      <c r="F379" s="32" t="s">
        <v>69</v>
      </c>
      <c r="G379" s="32">
        <v>1.95</v>
      </c>
      <c r="H379" s="32"/>
      <c r="I379" s="32"/>
      <c r="J379" s="102">
        <v>29.25</v>
      </c>
      <c r="K379" s="82">
        <v>29.25</v>
      </c>
      <c r="L379" s="33">
        <f t="shared" si="6"/>
        <v>0</v>
      </c>
      <c r="M379" s="33" t="s">
        <v>40</v>
      </c>
      <c r="N379" s="33">
        <v>110</v>
      </c>
      <c r="O379" s="33">
        <v>327</v>
      </c>
      <c r="P379" s="33">
        <v>84</v>
      </c>
      <c r="Q379" s="33">
        <v>246</v>
      </c>
      <c r="R379" s="33">
        <v>0</v>
      </c>
      <c r="S379" s="33">
        <v>0</v>
      </c>
      <c r="T379" s="33">
        <v>0</v>
      </c>
      <c r="U379" s="33">
        <v>0</v>
      </c>
      <c r="V379" s="33">
        <v>0</v>
      </c>
      <c r="W379" s="33">
        <v>0</v>
      </c>
      <c r="X379" s="33">
        <v>0</v>
      </c>
      <c r="Y379" s="33">
        <v>0</v>
      </c>
      <c r="Z379" s="33">
        <v>327</v>
      </c>
      <c r="AA379" s="33">
        <v>246</v>
      </c>
      <c r="AB379" s="33">
        <v>0</v>
      </c>
      <c r="AC379" s="33">
        <v>0</v>
      </c>
      <c r="AD379" s="33" t="s">
        <v>276</v>
      </c>
      <c r="AE379" s="101"/>
    </row>
    <row r="380" spans="1:31" s="89" customFormat="1" ht="13.5">
      <c r="A380" s="32">
        <v>372</v>
      </c>
      <c r="B380" s="31" t="s">
        <v>1546</v>
      </c>
      <c r="C380" s="32" t="s">
        <v>757</v>
      </c>
      <c r="D380" s="32" t="s">
        <v>1539</v>
      </c>
      <c r="E380" s="30" t="s">
        <v>38</v>
      </c>
      <c r="F380" s="32" t="s">
        <v>69</v>
      </c>
      <c r="G380" s="32">
        <v>4.9</v>
      </c>
      <c r="H380" s="32"/>
      <c r="I380" s="32"/>
      <c r="J380" s="102">
        <v>73.5</v>
      </c>
      <c r="K380" s="82">
        <v>73.5</v>
      </c>
      <c r="L380" s="33">
        <f t="shared" si="6"/>
        <v>0</v>
      </c>
      <c r="M380" s="33" t="s">
        <v>40</v>
      </c>
      <c r="N380" s="33">
        <v>56</v>
      </c>
      <c r="O380" s="33">
        <v>172</v>
      </c>
      <c r="P380" s="33">
        <v>39</v>
      </c>
      <c r="Q380" s="33">
        <v>111</v>
      </c>
      <c r="R380" s="33">
        <v>0</v>
      </c>
      <c r="S380" s="33">
        <v>0</v>
      </c>
      <c r="T380" s="33">
        <v>0</v>
      </c>
      <c r="U380" s="33">
        <v>0</v>
      </c>
      <c r="V380" s="33">
        <v>0</v>
      </c>
      <c r="W380" s="33">
        <v>0</v>
      </c>
      <c r="X380" s="33">
        <v>0</v>
      </c>
      <c r="Y380" s="33">
        <v>0</v>
      </c>
      <c r="Z380" s="33">
        <v>172</v>
      </c>
      <c r="AA380" s="33">
        <v>111</v>
      </c>
      <c r="AB380" s="33">
        <v>0</v>
      </c>
      <c r="AC380" s="33">
        <v>0</v>
      </c>
      <c r="AD380" s="33" t="s">
        <v>276</v>
      </c>
      <c r="AE380" s="101"/>
    </row>
    <row r="381" spans="1:31" s="89" customFormat="1" ht="13.5">
      <c r="A381" s="32">
        <v>373</v>
      </c>
      <c r="B381" s="31" t="s">
        <v>1547</v>
      </c>
      <c r="C381" s="32" t="s">
        <v>757</v>
      </c>
      <c r="D381" s="32" t="s">
        <v>1539</v>
      </c>
      <c r="E381" s="30" t="s">
        <v>38</v>
      </c>
      <c r="F381" s="32" t="s">
        <v>86</v>
      </c>
      <c r="G381" s="32">
        <v>1</v>
      </c>
      <c r="H381" s="32"/>
      <c r="I381" s="32"/>
      <c r="J381" s="102">
        <v>5</v>
      </c>
      <c r="K381" s="82">
        <v>5</v>
      </c>
      <c r="L381" s="33">
        <f t="shared" si="6"/>
        <v>0</v>
      </c>
      <c r="M381" s="33" t="s">
        <v>40</v>
      </c>
      <c r="N381" s="33">
        <v>250</v>
      </c>
      <c r="O381" s="33">
        <v>904</v>
      </c>
      <c r="P381" s="33">
        <v>50</v>
      </c>
      <c r="Q381" s="33">
        <v>172</v>
      </c>
      <c r="R381" s="33">
        <v>0</v>
      </c>
      <c r="S381" s="33">
        <v>0</v>
      </c>
      <c r="T381" s="33">
        <v>0</v>
      </c>
      <c r="U381" s="33">
        <v>0</v>
      </c>
      <c r="V381" s="33">
        <v>0</v>
      </c>
      <c r="W381" s="33">
        <v>0</v>
      </c>
      <c r="X381" s="33">
        <v>0</v>
      </c>
      <c r="Y381" s="33">
        <v>0</v>
      </c>
      <c r="Z381" s="33">
        <v>0</v>
      </c>
      <c r="AA381" s="33">
        <v>0</v>
      </c>
      <c r="AB381" s="33">
        <v>0</v>
      </c>
      <c r="AC381" s="33">
        <v>0</v>
      </c>
      <c r="AD381" s="33" t="s">
        <v>551</v>
      </c>
      <c r="AE381" s="101"/>
    </row>
    <row r="382" spans="1:31" s="89" customFormat="1" ht="13.5">
      <c r="A382" s="32">
        <v>374</v>
      </c>
      <c r="B382" s="31" t="s">
        <v>1548</v>
      </c>
      <c r="C382" s="32" t="s">
        <v>757</v>
      </c>
      <c r="D382" s="32" t="s">
        <v>759</v>
      </c>
      <c r="E382" s="30" t="s">
        <v>38</v>
      </c>
      <c r="F382" s="32" t="s">
        <v>86</v>
      </c>
      <c r="G382" s="32">
        <v>1</v>
      </c>
      <c r="H382" s="32"/>
      <c r="I382" s="32"/>
      <c r="J382" s="102">
        <v>5</v>
      </c>
      <c r="K382" s="82">
        <v>5</v>
      </c>
      <c r="L382" s="33">
        <f t="shared" si="6"/>
        <v>0</v>
      </c>
      <c r="M382" s="33" t="s">
        <v>40</v>
      </c>
      <c r="N382" s="33">
        <v>111</v>
      </c>
      <c r="O382" s="33">
        <v>300</v>
      </c>
      <c r="P382" s="33">
        <v>93</v>
      </c>
      <c r="Q382" s="33">
        <v>211</v>
      </c>
      <c r="R382" s="33">
        <v>0</v>
      </c>
      <c r="S382" s="33">
        <v>0</v>
      </c>
      <c r="T382" s="33">
        <v>0</v>
      </c>
      <c r="U382" s="33">
        <v>0</v>
      </c>
      <c r="V382" s="33">
        <v>0</v>
      </c>
      <c r="W382" s="33">
        <v>0</v>
      </c>
      <c r="X382" s="33">
        <v>0</v>
      </c>
      <c r="Y382" s="33">
        <v>0</v>
      </c>
      <c r="Z382" s="33">
        <v>0</v>
      </c>
      <c r="AA382" s="33">
        <v>0</v>
      </c>
      <c r="AB382" s="33">
        <v>0</v>
      </c>
      <c r="AC382" s="33">
        <v>0</v>
      </c>
      <c r="AD382" s="33" t="s">
        <v>156</v>
      </c>
      <c r="AE382" s="101"/>
    </row>
    <row r="383" spans="1:31" s="89" customFormat="1" ht="13.5">
      <c r="A383" s="32">
        <v>375</v>
      </c>
      <c r="B383" s="31" t="s">
        <v>1549</v>
      </c>
      <c r="C383" s="32" t="s">
        <v>757</v>
      </c>
      <c r="D383" s="32" t="s">
        <v>1539</v>
      </c>
      <c r="E383" s="30" t="s">
        <v>38</v>
      </c>
      <c r="F383" s="32" t="s">
        <v>86</v>
      </c>
      <c r="G383" s="32">
        <v>1</v>
      </c>
      <c r="H383" s="32"/>
      <c r="I383" s="32"/>
      <c r="J383" s="102">
        <v>5</v>
      </c>
      <c r="K383" s="82">
        <v>5</v>
      </c>
      <c r="L383" s="33">
        <f t="shared" si="6"/>
        <v>0</v>
      </c>
      <c r="M383" s="33" t="s">
        <v>40</v>
      </c>
      <c r="N383" s="33">
        <v>66</v>
      </c>
      <c r="O383" s="33">
        <v>172</v>
      </c>
      <c r="P383" s="33">
        <v>41</v>
      </c>
      <c r="Q383" s="33">
        <v>133</v>
      </c>
      <c r="R383" s="33">
        <v>0</v>
      </c>
      <c r="S383" s="33">
        <v>0</v>
      </c>
      <c r="T383" s="33">
        <v>0</v>
      </c>
      <c r="U383" s="33">
        <v>0</v>
      </c>
      <c r="V383" s="33">
        <v>0</v>
      </c>
      <c r="W383" s="33">
        <v>0</v>
      </c>
      <c r="X383" s="33">
        <v>0</v>
      </c>
      <c r="Y383" s="33">
        <v>0</v>
      </c>
      <c r="Z383" s="33">
        <v>0</v>
      </c>
      <c r="AA383" s="33">
        <v>0</v>
      </c>
      <c r="AB383" s="33">
        <v>0</v>
      </c>
      <c r="AC383" s="33">
        <v>0</v>
      </c>
      <c r="AD383" s="33" t="s">
        <v>156</v>
      </c>
      <c r="AE383" s="101"/>
    </row>
    <row r="384" spans="1:31" s="89" customFormat="1" ht="13.5">
      <c r="A384" s="32">
        <v>376</v>
      </c>
      <c r="B384" s="31" t="s">
        <v>1550</v>
      </c>
      <c r="C384" s="38" t="s">
        <v>335</v>
      </c>
      <c r="D384" s="32" t="s">
        <v>1551</v>
      </c>
      <c r="E384" s="30" t="s">
        <v>38</v>
      </c>
      <c r="F384" s="32" t="s">
        <v>58</v>
      </c>
      <c r="G384" s="32">
        <v>339</v>
      </c>
      <c r="H384" s="33"/>
      <c r="I384" s="33"/>
      <c r="J384" s="102">
        <v>31.92</v>
      </c>
      <c r="K384" s="82">
        <v>31.92</v>
      </c>
      <c r="L384" s="33">
        <f t="shared" si="6"/>
        <v>0</v>
      </c>
      <c r="M384" s="33" t="s">
        <v>40</v>
      </c>
      <c r="N384" s="33">
        <v>339</v>
      </c>
      <c r="O384" s="33">
        <v>778</v>
      </c>
      <c r="P384" s="33">
        <v>339</v>
      </c>
      <c r="Q384" s="33">
        <v>778</v>
      </c>
      <c r="R384" s="33">
        <v>1000</v>
      </c>
      <c r="S384" s="33">
        <v>47</v>
      </c>
      <c r="T384" s="33">
        <v>25</v>
      </c>
      <c r="U384" s="33">
        <v>778</v>
      </c>
      <c r="V384" s="33"/>
      <c r="W384" s="33"/>
      <c r="X384" s="33"/>
      <c r="Y384" s="33"/>
      <c r="Z384" s="33"/>
      <c r="AA384" s="33"/>
      <c r="AB384" s="33"/>
      <c r="AC384" s="33"/>
      <c r="AD384" s="33" t="s">
        <v>80</v>
      </c>
      <c r="AE384" s="101"/>
    </row>
    <row r="385" spans="1:31" s="89" customFormat="1" ht="13.5">
      <c r="A385" s="32">
        <v>377</v>
      </c>
      <c r="B385" s="31" t="s">
        <v>1552</v>
      </c>
      <c r="C385" s="38" t="s">
        <v>335</v>
      </c>
      <c r="D385" s="32" t="s">
        <v>1551</v>
      </c>
      <c r="E385" s="30" t="s">
        <v>38</v>
      </c>
      <c r="F385" s="32" t="s">
        <v>58</v>
      </c>
      <c r="G385" s="32">
        <v>92</v>
      </c>
      <c r="H385" s="33"/>
      <c r="I385" s="33"/>
      <c r="J385" s="102">
        <v>3.9</v>
      </c>
      <c r="K385" s="82">
        <v>3.9</v>
      </c>
      <c r="L385" s="33">
        <f t="shared" si="6"/>
        <v>0</v>
      </c>
      <c r="M385" s="33" t="s">
        <v>40</v>
      </c>
      <c r="N385" s="33">
        <v>92</v>
      </c>
      <c r="O385" s="33">
        <v>203</v>
      </c>
      <c r="P385" s="33">
        <v>92</v>
      </c>
      <c r="Q385" s="33">
        <v>203</v>
      </c>
      <c r="R385" s="33">
        <v>300</v>
      </c>
      <c r="S385" s="33">
        <v>16</v>
      </c>
      <c r="T385" s="33">
        <v>12</v>
      </c>
      <c r="U385" s="33">
        <v>203</v>
      </c>
      <c r="V385" s="33"/>
      <c r="W385" s="33"/>
      <c r="X385" s="33"/>
      <c r="Y385" s="33"/>
      <c r="Z385" s="33"/>
      <c r="AA385" s="33"/>
      <c r="AB385" s="33"/>
      <c r="AC385" s="33"/>
      <c r="AD385" s="33" t="s">
        <v>80</v>
      </c>
      <c r="AE385" s="101"/>
    </row>
    <row r="386" spans="1:31" s="89" customFormat="1" ht="13.5">
      <c r="A386" s="32">
        <v>378</v>
      </c>
      <c r="B386" s="31" t="s">
        <v>1553</v>
      </c>
      <c r="C386" s="38" t="s">
        <v>335</v>
      </c>
      <c r="D386" s="32" t="s">
        <v>1551</v>
      </c>
      <c r="E386" s="30" t="s">
        <v>38</v>
      </c>
      <c r="F386" s="32" t="s">
        <v>58</v>
      </c>
      <c r="G386" s="32">
        <v>7</v>
      </c>
      <c r="H386" s="33"/>
      <c r="I386" s="33"/>
      <c r="J386" s="102">
        <v>15</v>
      </c>
      <c r="K386" s="82">
        <v>15</v>
      </c>
      <c r="L386" s="33">
        <f t="shared" si="6"/>
        <v>0</v>
      </c>
      <c r="M386" s="33" t="s">
        <v>40</v>
      </c>
      <c r="N386" s="33">
        <v>7</v>
      </c>
      <c r="O386" s="33">
        <v>19</v>
      </c>
      <c r="P386" s="33">
        <v>7</v>
      </c>
      <c r="Q386" s="33">
        <v>19</v>
      </c>
      <c r="R386" s="33">
        <v>400</v>
      </c>
      <c r="S386" s="33"/>
      <c r="T386" s="33"/>
      <c r="U386" s="33"/>
      <c r="V386" s="33"/>
      <c r="W386" s="33"/>
      <c r="X386" s="33"/>
      <c r="Y386" s="33"/>
      <c r="Z386" s="33"/>
      <c r="AA386" s="33"/>
      <c r="AB386" s="33"/>
      <c r="AC386" s="33"/>
      <c r="AD386" s="33" t="s">
        <v>378</v>
      </c>
      <c r="AE386" s="101"/>
    </row>
    <row r="387" spans="1:31" s="89" customFormat="1" ht="13.5">
      <c r="A387" s="32">
        <v>379</v>
      </c>
      <c r="B387" s="31" t="s">
        <v>1554</v>
      </c>
      <c r="C387" s="38" t="s">
        <v>335</v>
      </c>
      <c r="D387" s="32" t="s">
        <v>1551</v>
      </c>
      <c r="E387" s="30" t="s">
        <v>38</v>
      </c>
      <c r="F387" s="32" t="s">
        <v>58</v>
      </c>
      <c r="G387" s="32">
        <v>96</v>
      </c>
      <c r="H387" s="33"/>
      <c r="I387" s="33"/>
      <c r="J387" s="68">
        <v>40</v>
      </c>
      <c r="K387" s="82">
        <v>26.5</v>
      </c>
      <c r="L387" s="33">
        <f t="shared" si="6"/>
        <v>13.5</v>
      </c>
      <c r="M387" s="33" t="s">
        <v>40</v>
      </c>
      <c r="N387" s="33">
        <v>96</v>
      </c>
      <c r="O387" s="33">
        <v>221</v>
      </c>
      <c r="P387" s="33">
        <v>96</v>
      </c>
      <c r="Q387" s="33">
        <v>221</v>
      </c>
      <c r="R387" s="33"/>
      <c r="S387" s="33"/>
      <c r="T387" s="33"/>
      <c r="U387" s="33"/>
      <c r="V387" s="33"/>
      <c r="W387" s="33"/>
      <c r="X387" s="33"/>
      <c r="Y387" s="33"/>
      <c r="Z387" s="33">
        <v>136</v>
      </c>
      <c r="AA387" s="33">
        <v>136</v>
      </c>
      <c r="AB387" s="33">
        <v>62</v>
      </c>
      <c r="AC387" s="33">
        <v>62</v>
      </c>
      <c r="AD387" s="33" t="s">
        <v>80</v>
      </c>
      <c r="AE387" s="101"/>
    </row>
    <row r="388" spans="1:31" s="89" customFormat="1" ht="13.5">
      <c r="A388" s="32">
        <v>380</v>
      </c>
      <c r="B388" s="31" t="s">
        <v>1555</v>
      </c>
      <c r="C388" s="38" t="s">
        <v>335</v>
      </c>
      <c r="D388" s="32" t="s">
        <v>1551</v>
      </c>
      <c r="E388" s="30" t="s">
        <v>38</v>
      </c>
      <c r="F388" s="32" t="s">
        <v>58</v>
      </c>
      <c r="G388" s="32">
        <v>67</v>
      </c>
      <c r="H388" s="33"/>
      <c r="I388" s="33"/>
      <c r="J388" s="102">
        <v>13.2</v>
      </c>
      <c r="K388" s="82">
        <v>13.2</v>
      </c>
      <c r="L388" s="33">
        <f t="shared" si="6"/>
        <v>0</v>
      </c>
      <c r="M388" s="33" t="s">
        <v>40</v>
      </c>
      <c r="N388" s="33">
        <v>67</v>
      </c>
      <c r="O388" s="33">
        <v>149</v>
      </c>
      <c r="P388" s="33">
        <v>67</v>
      </c>
      <c r="Q388" s="33">
        <v>149</v>
      </c>
      <c r="R388" s="33"/>
      <c r="S388" s="33"/>
      <c r="T388" s="33"/>
      <c r="U388" s="33"/>
      <c r="V388" s="33"/>
      <c r="W388" s="33"/>
      <c r="X388" s="33"/>
      <c r="Y388" s="33"/>
      <c r="Z388" s="33">
        <v>69</v>
      </c>
      <c r="AA388" s="33">
        <v>69</v>
      </c>
      <c r="AB388" s="33">
        <v>45</v>
      </c>
      <c r="AC388" s="33">
        <v>45</v>
      </c>
      <c r="AD388" s="33" t="s">
        <v>80</v>
      </c>
      <c r="AE388" s="101"/>
    </row>
    <row r="389" spans="1:31" s="89" customFormat="1" ht="13.5">
      <c r="A389" s="32">
        <v>381</v>
      </c>
      <c r="B389" s="31" t="s">
        <v>1556</v>
      </c>
      <c r="C389" s="32" t="s">
        <v>762</v>
      </c>
      <c r="D389" s="32" t="s">
        <v>762</v>
      </c>
      <c r="E389" s="30" t="s">
        <v>38</v>
      </c>
      <c r="F389" s="32" t="s">
        <v>58</v>
      </c>
      <c r="G389" s="33">
        <v>490</v>
      </c>
      <c r="H389" s="32"/>
      <c r="I389" s="32"/>
      <c r="J389" s="82">
        <v>66.68</v>
      </c>
      <c r="K389" s="82">
        <v>66.68</v>
      </c>
      <c r="L389" s="33">
        <f t="shared" si="6"/>
        <v>0</v>
      </c>
      <c r="M389" s="33" t="s">
        <v>40</v>
      </c>
      <c r="N389" s="33">
        <v>490</v>
      </c>
      <c r="O389" s="33">
        <v>1617</v>
      </c>
      <c r="P389" s="33">
        <v>490</v>
      </c>
      <c r="Q389" s="33">
        <v>1617</v>
      </c>
      <c r="R389" s="33">
        <v>700</v>
      </c>
      <c r="S389" s="33"/>
      <c r="T389" s="33"/>
      <c r="U389" s="33"/>
      <c r="V389" s="33"/>
      <c r="W389" s="33"/>
      <c r="X389" s="33"/>
      <c r="Y389" s="33"/>
      <c r="Z389" s="33"/>
      <c r="AA389" s="33"/>
      <c r="AB389" s="33"/>
      <c r="AC389" s="33"/>
      <c r="AD389" s="33" t="s">
        <v>174</v>
      </c>
      <c r="AE389" s="101"/>
    </row>
    <row r="390" spans="1:31" s="89" customFormat="1" ht="13.5">
      <c r="A390" s="32">
        <v>382</v>
      </c>
      <c r="B390" s="31" t="s">
        <v>1557</v>
      </c>
      <c r="C390" s="32" t="s">
        <v>762</v>
      </c>
      <c r="D390" s="32" t="s">
        <v>762</v>
      </c>
      <c r="E390" s="30" t="s">
        <v>38</v>
      </c>
      <c r="F390" s="32" t="s">
        <v>58</v>
      </c>
      <c r="G390" s="33">
        <v>101</v>
      </c>
      <c r="H390" s="32"/>
      <c r="I390" s="32"/>
      <c r="J390" s="82">
        <v>5.6</v>
      </c>
      <c r="K390" s="82">
        <v>5.6</v>
      </c>
      <c r="L390" s="33">
        <f t="shared" si="6"/>
        <v>0</v>
      </c>
      <c r="M390" s="33" t="s">
        <v>40</v>
      </c>
      <c r="N390" s="33">
        <v>101</v>
      </c>
      <c r="O390" s="33">
        <v>294</v>
      </c>
      <c r="P390" s="33">
        <v>101</v>
      </c>
      <c r="Q390" s="33">
        <v>294</v>
      </c>
      <c r="R390" s="33">
        <v>700</v>
      </c>
      <c r="S390" s="33"/>
      <c r="T390" s="33"/>
      <c r="U390" s="33"/>
      <c r="V390" s="33"/>
      <c r="W390" s="33"/>
      <c r="X390" s="33"/>
      <c r="Y390" s="33"/>
      <c r="Z390" s="33"/>
      <c r="AA390" s="33"/>
      <c r="AB390" s="33"/>
      <c r="AC390" s="33"/>
      <c r="AD390" s="33" t="s">
        <v>174</v>
      </c>
      <c r="AE390" s="101"/>
    </row>
    <row r="391" spans="1:31" s="89" customFormat="1" ht="13.5">
      <c r="A391" s="32">
        <v>383</v>
      </c>
      <c r="B391" s="31" t="s">
        <v>1558</v>
      </c>
      <c r="C391" s="32" t="s">
        <v>762</v>
      </c>
      <c r="D391" s="32" t="s">
        <v>762</v>
      </c>
      <c r="E391" s="30" t="s">
        <v>38</v>
      </c>
      <c r="F391" s="32" t="s">
        <v>58</v>
      </c>
      <c r="G391" s="33">
        <v>1</v>
      </c>
      <c r="H391" s="32"/>
      <c r="I391" s="32"/>
      <c r="J391" s="82">
        <v>15</v>
      </c>
      <c r="K391" s="82">
        <v>15</v>
      </c>
      <c r="L391" s="33">
        <f t="shared" si="6"/>
        <v>0</v>
      </c>
      <c r="M391" s="33" t="s">
        <v>40</v>
      </c>
      <c r="N391" s="33">
        <v>1</v>
      </c>
      <c r="O391" s="33">
        <v>4</v>
      </c>
      <c r="P391" s="33">
        <v>1</v>
      </c>
      <c r="Q391" s="33">
        <v>4</v>
      </c>
      <c r="R391" s="33">
        <v>800</v>
      </c>
      <c r="S391" s="33"/>
      <c r="T391" s="33"/>
      <c r="U391" s="33"/>
      <c r="V391" s="33"/>
      <c r="W391" s="33"/>
      <c r="X391" s="33"/>
      <c r="Y391" s="33"/>
      <c r="Z391" s="33"/>
      <c r="AA391" s="33"/>
      <c r="AB391" s="33"/>
      <c r="AC391" s="33"/>
      <c r="AD391" s="33" t="s">
        <v>174</v>
      </c>
      <c r="AE391" s="101"/>
    </row>
    <row r="392" spans="1:31" s="89" customFormat="1" ht="13.5">
      <c r="A392" s="32">
        <v>384</v>
      </c>
      <c r="B392" s="96" t="s">
        <v>1559</v>
      </c>
      <c r="C392" s="97" t="s">
        <v>762</v>
      </c>
      <c r="D392" s="32"/>
      <c r="E392" s="30"/>
      <c r="F392" s="32"/>
      <c r="G392" s="33"/>
      <c r="H392" s="32"/>
      <c r="I392" s="32"/>
      <c r="J392" s="68">
        <v>36</v>
      </c>
      <c r="K392" s="82">
        <v>36</v>
      </c>
      <c r="L392" s="33">
        <f t="shared" si="6"/>
        <v>0</v>
      </c>
      <c r="M392" s="33"/>
      <c r="N392" s="33"/>
      <c r="O392" s="33"/>
      <c r="P392" s="33"/>
      <c r="Q392" s="33"/>
      <c r="R392" s="33"/>
      <c r="S392" s="33"/>
      <c r="T392" s="33"/>
      <c r="U392" s="33"/>
      <c r="V392" s="33"/>
      <c r="W392" s="33"/>
      <c r="X392" s="33"/>
      <c r="Y392" s="33"/>
      <c r="Z392" s="33"/>
      <c r="AA392" s="33"/>
      <c r="AB392" s="33"/>
      <c r="AC392" s="33"/>
      <c r="AD392" s="33"/>
      <c r="AE392" s="101"/>
    </row>
    <row r="393" spans="1:31" s="89" customFormat="1" ht="13.5">
      <c r="A393" s="32">
        <v>385</v>
      </c>
      <c r="B393" s="96" t="s">
        <v>1560</v>
      </c>
      <c r="C393" s="97" t="s">
        <v>762</v>
      </c>
      <c r="D393" s="32" t="s">
        <v>762</v>
      </c>
      <c r="E393" s="30" t="s">
        <v>38</v>
      </c>
      <c r="F393" s="32" t="s">
        <v>58</v>
      </c>
      <c r="G393" s="33">
        <v>164</v>
      </c>
      <c r="H393" s="32"/>
      <c r="I393" s="32"/>
      <c r="J393" s="68">
        <v>26.4</v>
      </c>
      <c r="K393" s="82">
        <v>26.4</v>
      </c>
      <c r="L393" s="33">
        <f aca="true" t="shared" si="7" ref="L393:L456">J393-K393</f>
        <v>0</v>
      </c>
      <c r="M393" s="33" t="s">
        <v>40</v>
      </c>
      <c r="N393" s="33">
        <v>164</v>
      </c>
      <c r="O393" s="33">
        <v>496</v>
      </c>
      <c r="P393" s="33">
        <v>164</v>
      </c>
      <c r="Q393" s="33">
        <v>496</v>
      </c>
      <c r="R393" s="33"/>
      <c r="S393" s="33"/>
      <c r="T393" s="33"/>
      <c r="U393" s="33"/>
      <c r="V393" s="33"/>
      <c r="W393" s="33"/>
      <c r="X393" s="33"/>
      <c r="Y393" s="33"/>
      <c r="Z393" s="33"/>
      <c r="AA393" s="33"/>
      <c r="AB393" s="33">
        <v>164</v>
      </c>
      <c r="AC393" s="33">
        <v>164</v>
      </c>
      <c r="AD393" s="33" t="s">
        <v>174</v>
      </c>
      <c r="AE393" s="101"/>
    </row>
    <row r="394" spans="1:31" s="89" customFormat="1" ht="13.5">
      <c r="A394" s="32">
        <v>386</v>
      </c>
      <c r="B394" s="31" t="s">
        <v>1561</v>
      </c>
      <c r="C394" s="32" t="s">
        <v>1046</v>
      </c>
      <c r="D394" s="32" t="s">
        <v>1046</v>
      </c>
      <c r="E394" s="30" t="s">
        <v>38</v>
      </c>
      <c r="F394" s="33" t="s">
        <v>58</v>
      </c>
      <c r="G394" s="33">
        <v>856</v>
      </c>
      <c r="H394" s="32"/>
      <c r="I394" s="32"/>
      <c r="J394" s="82">
        <v>73.36</v>
      </c>
      <c r="K394" s="82">
        <v>73.36</v>
      </c>
      <c r="L394" s="33">
        <f t="shared" si="7"/>
        <v>0</v>
      </c>
      <c r="M394" s="33" t="s">
        <v>40</v>
      </c>
      <c r="N394" s="33">
        <v>856</v>
      </c>
      <c r="O394" s="33">
        <v>1799</v>
      </c>
      <c r="P394" s="33">
        <v>856</v>
      </c>
      <c r="Q394" s="33">
        <v>1799</v>
      </c>
      <c r="R394" s="33">
        <v>800</v>
      </c>
      <c r="S394" s="33"/>
      <c r="T394" s="33"/>
      <c r="U394" s="33"/>
      <c r="V394" s="33"/>
      <c r="W394" s="33"/>
      <c r="X394" s="33"/>
      <c r="Y394" s="33"/>
      <c r="Z394" s="33"/>
      <c r="AA394" s="33"/>
      <c r="AB394" s="33"/>
      <c r="AC394" s="33"/>
      <c r="AD394" s="33" t="s">
        <v>174</v>
      </c>
      <c r="AE394" s="101"/>
    </row>
    <row r="395" spans="1:31" s="89" customFormat="1" ht="13.5">
      <c r="A395" s="32">
        <v>387</v>
      </c>
      <c r="B395" s="31" t="s">
        <v>1562</v>
      </c>
      <c r="C395" s="32" t="s">
        <v>1046</v>
      </c>
      <c r="D395" s="32" t="s">
        <v>1046</v>
      </c>
      <c r="E395" s="30" t="s">
        <v>38</v>
      </c>
      <c r="F395" s="33" t="s">
        <v>58</v>
      </c>
      <c r="G395" s="33">
        <v>102</v>
      </c>
      <c r="H395" s="32"/>
      <c r="I395" s="32"/>
      <c r="J395" s="82">
        <v>3.8</v>
      </c>
      <c r="K395" s="82">
        <v>3.8</v>
      </c>
      <c r="L395" s="33">
        <f t="shared" si="7"/>
        <v>0</v>
      </c>
      <c r="M395" s="33" t="s">
        <v>40</v>
      </c>
      <c r="N395" s="33">
        <v>102</v>
      </c>
      <c r="O395" s="33">
        <v>195</v>
      </c>
      <c r="P395" s="33">
        <v>102</v>
      </c>
      <c r="Q395" s="33">
        <v>195</v>
      </c>
      <c r="R395" s="33">
        <v>800</v>
      </c>
      <c r="S395" s="33"/>
      <c r="T395" s="33"/>
      <c r="U395" s="33"/>
      <c r="V395" s="33"/>
      <c r="W395" s="33"/>
      <c r="X395" s="33"/>
      <c r="Y395" s="33"/>
      <c r="Z395" s="33"/>
      <c r="AA395" s="33"/>
      <c r="AB395" s="33"/>
      <c r="AC395" s="33"/>
      <c r="AD395" s="33" t="s">
        <v>174</v>
      </c>
      <c r="AE395" s="101"/>
    </row>
    <row r="396" spans="1:31" s="89" customFormat="1" ht="13.5">
      <c r="A396" s="32">
        <v>388</v>
      </c>
      <c r="B396" s="31" t="s">
        <v>1563</v>
      </c>
      <c r="C396" s="32" t="s">
        <v>1046</v>
      </c>
      <c r="D396" s="32" t="s">
        <v>1564</v>
      </c>
      <c r="E396" s="30" t="s">
        <v>38</v>
      </c>
      <c r="F396" s="33" t="s">
        <v>58</v>
      </c>
      <c r="G396" s="33">
        <v>381</v>
      </c>
      <c r="H396" s="32"/>
      <c r="I396" s="32"/>
      <c r="J396" s="82">
        <v>30</v>
      </c>
      <c r="K396" s="82">
        <v>30</v>
      </c>
      <c r="L396" s="33">
        <f t="shared" si="7"/>
        <v>0</v>
      </c>
      <c r="M396" s="33" t="s">
        <v>40</v>
      </c>
      <c r="N396" s="33">
        <v>381</v>
      </c>
      <c r="O396" s="33">
        <v>1100</v>
      </c>
      <c r="P396" s="33">
        <v>102</v>
      </c>
      <c r="Q396" s="33">
        <v>195</v>
      </c>
      <c r="R396" s="33">
        <v>60</v>
      </c>
      <c r="S396" s="33"/>
      <c r="T396" s="33"/>
      <c r="U396" s="33"/>
      <c r="V396" s="33"/>
      <c r="W396" s="33"/>
      <c r="X396" s="33"/>
      <c r="Y396" s="33"/>
      <c r="Z396" s="33"/>
      <c r="AA396" s="33"/>
      <c r="AB396" s="33"/>
      <c r="AC396" s="33"/>
      <c r="AD396" s="33" t="s">
        <v>1565</v>
      </c>
      <c r="AE396" s="101"/>
    </row>
    <row r="397" spans="1:31" s="89" customFormat="1" ht="13.5">
      <c r="A397" s="32">
        <v>389</v>
      </c>
      <c r="B397" s="78" t="s">
        <v>1566</v>
      </c>
      <c r="C397" s="32" t="s">
        <v>1046</v>
      </c>
      <c r="D397" s="32" t="s">
        <v>1564</v>
      </c>
      <c r="E397" s="30" t="s">
        <v>38</v>
      </c>
      <c r="F397" s="33" t="s">
        <v>58</v>
      </c>
      <c r="G397" s="33">
        <v>17</v>
      </c>
      <c r="H397" s="32"/>
      <c r="I397" s="32"/>
      <c r="J397" s="82">
        <v>20</v>
      </c>
      <c r="K397" s="82">
        <v>20</v>
      </c>
      <c r="L397" s="33">
        <f t="shared" si="7"/>
        <v>0</v>
      </c>
      <c r="M397" s="33" t="s">
        <v>40</v>
      </c>
      <c r="N397" s="33">
        <v>17</v>
      </c>
      <c r="O397" s="33">
        <v>48</v>
      </c>
      <c r="P397" s="33">
        <v>17</v>
      </c>
      <c r="Q397" s="33">
        <v>48</v>
      </c>
      <c r="R397" s="33">
        <v>600</v>
      </c>
      <c r="S397" s="33"/>
      <c r="T397" s="33"/>
      <c r="U397" s="33"/>
      <c r="V397" s="33"/>
      <c r="W397" s="33"/>
      <c r="X397" s="33"/>
      <c r="Y397" s="33"/>
      <c r="Z397" s="33"/>
      <c r="AA397" s="33"/>
      <c r="AB397" s="33"/>
      <c r="AC397" s="33"/>
      <c r="AD397" s="33" t="s">
        <v>1565</v>
      </c>
      <c r="AE397" s="101"/>
    </row>
    <row r="398" spans="1:31" s="89" customFormat="1" ht="13.5">
      <c r="A398" s="32">
        <v>390</v>
      </c>
      <c r="B398" s="78" t="s">
        <v>1567</v>
      </c>
      <c r="C398" s="32" t="s">
        <v>1046</v>
      </c>
      <c r="D398" s="32" t="s">
        <v>1046</v>
      </c>
      <c r="E398" s="30" t="s">
        <v>38</v>
      </c>
      <c r="F398" s="33" t="s">
        <v>58</v>
      </c>
      <c r="G398" s="33">
        <v>1025</v>
      </c>
      <c r="H398" s="32"/>
      <c r="I398" s="32"/>
      <c r="J398" s="82">
        <v>15</v>
      </c>
      <c r="K398" s="82">
        <v>15</v>
      </c>
      <c r="L398" s="33">
        <f t="shared" si="7"/>
        <v>0</v>
      </c>
      <c r="M398" s="33" t="s">
        <v>40</v>
      </c>
      <c r="N398" s="33">
        <v>1025</v>
      </c>
      <c r="O398" s="33">
        <v>1956</v>
      </c>
      <c r="P398" s="33">
        <v>1025</v>
      </c>
      <c r="Q398" s="33">
        <v>1956</v>
      </c>
      <c r="R398" s="33">
        <v>10</v>
      </c>
      <c r="S398" s="33"/>
      <c r="T398" s="33"/>
      <c r="U398" s="33"/>
      <c r="V398" s="33"/>
      <c r="W398" s="33"/>
      <c r="X398" s="33"/>
      <c r="Y398" s="33"/>
      <c r="Z398" s="33"/>
      <c r="AA398" s="33"/>
      <c r="AB398" s="33"/>
      <c r="AC398" s="33"/>
      <c r="AD398" s="33" t="s">
        <v>174</v>
      </c>
      <c r="AE398" s="101"/>
    </row>
    <row r="399" spans="1:31" s="89" customFormat="1" ht="13.5">
      <c r="A399" s="32">
        <v>391</v>
      </c>
      <c r="B399" s="78" t="s">
        <v>1568</v>
      </c>
      <c r="C399" s="32" t="s">
        <v>1046</v>
      </c>
      <c r="D399" s="32" t="s">
        <v>1046</v>
      </c>
      <c r="E399" s="30" t="s">
        <v>38</v>
      </c>
      <c r="F399" s="33" t="s">
        <v>58</v>
      </c>
      <c r="G399" s="33">
        <v>388</v>
      </c>
      <c r="H399" s="32"/>
      <c r="I399" s="32"/>
      <c r="J399" s="82">
        <v>105</v>
      </c>
      <c r="K399" s="82">
        <v>76.5</v>
      </c>
      <c r="L399" s="33">
        <f t="shared" si="7"/>
        <v>28.5</v>
      </c>
      <c r="M399" s="33" t="s">
        <v>40</v>
      </c>
      <c r="N399" s="33">
        <v>388</v>
      </c>
      <c r="O399" s="33">
        <v>746</v>
      </c>
      <c r="P399" s="33">
        <v>388</v>
      </c>
      <c r="Q399" s="33">
        <v>746</v>
      </c>
      <c r="R399" s="33"/>
      <c r="S399" s="33"/>
      <c r="T399" s="33"/>
      <c r="U399" s="33"/>
      <c r="V399" s="33"/>
      <c r="W399" s="33"/>
      <c r="X399" s="33"/>
      <c r="Y399" s="33"/>
      <c r="Z399" s="33"/>
      <c r="AA399" s="33"/>
      <c r="AB399" s="33">
        <v>388</v>
      </c>
      <c r="AC399" s="33">
        <v>388</v>
      </c>
      <c r="AD399" s="33" t="s">
        <v>174</v>
      </c>
      <c r="AE399" s="101"/>
    </row>
    <row r="400" spans="1:31" s="89" customFormat="1" ht="13.5">
      <c r="A400" s="32">
        <v>392</v>
      </c>
      <c r="B400" s="78" t="s">
        <v>1569</v>
      </c>
      <c r="C400" s="32" t="s">
        <v>1046</v>
      </c>
      <c r="D400" s="32" t="s">
        <v>1046</v>
      </c>
      <c r="E400" s="30" t="s">
        <v>38</v>
      </c>
      <c r="F400" s="33" t="s">
        <v>58</v>
      </c>
      <c r="G400" s="33">
        <v>170</v>
      </c>
      <c r="H400" s="32"/>
      <c r="I400" s="32"/>
      <c r="J400" s="82">
        <v>47.8</v>
      </c>
      <c r="K400" s="82">
        <v>40.8</v>
      </c>
      <c r="L400" s="33">
        <f t="shared" si="7"/>
        <v>7</v>
      </c>
      <c r="M400" s="33" t="s">
        <v>40</v>
      </c>
      <c r="N400" s="33">
        <v>170</v>
      </c>
      <c r="O400" s="33">
        <v>338</v>
      </c>
      <c r="P400" s="33">
        <v>170</v>
      </c>
      <c r="Q400" s="33">
        <v>338</v>
      </c>
      <c r="R400" s="33"/>
      <c r="S400" s="33"/>
      <c r="T400" s="33"/>
      <c r="U400" s="33"/>
      <c r="V400" s="33"/>
      <c r="W400" s="33"/>
      <c r="X400" s="33"/>
      <c r="Y400" s="33"/>
      <c r="Z400" s="33"/>
      <c r="AA400" s="33"/>
      <c r="AB400" s="33">
        <v>170</v>
      </c>
      <c r="AC400" s="33">
        <v>170</v>
      </c>
      <c r="AD400" s="33" t="s">
        <v>174</v>
      </c>
      <c r="AE400" s="101"/>
    </row>
    <row r="401" spans="1:31" s="89" customFormat="1" ht="13.5">
      <c r="A401" s="32">
        <v>393</v>
      </c>
      <c r="B401" s="78" t="s">
        <v>1570</v>
      </c>
      <c r="C401" s="32" t="s">
        <v>1046</v>
      </c>
      <c r="D401" s="32" t="s">
        <v>1564</v>
      </c>
      <c r="E401" s="30" t="s">
        <v>38</v>
      </c>
      <c r="F401" s="32" t="s">
        <v>69</v>
      </c>
      <c r="G401" s="32">
        <v>1.2</v>
      </c>
      <c r="H401" s="32"/>
      <c r="I401" s="32"/>
      <c r="J401" s="82">
        <v>72</v>
      </c>
      <c r="K401" s="82">
        <v>24</v>
      </c>
      <c r="L401" s="33">
        <f t="shared" si="7"/>
        <v>48</v>
      </c>
      <c r="M401" s="33" t="s">
        <v>40</v>
      </c>
      <c r="N401" s="33">
        <v>381</v>
      </c>
      <c r="O401" s="33">
        <v>1100</v>
      </c>
      <c r="P401" s="33">
        <v>102</v>
      </c>
      <c r="Q401" s="33">
        <v>195</v>
      </c>
      <c r="R401" s="33"/>
      <c r="S401" s="33"/>
      <c r="T401" s="33"/>
      <c r="U401" s="33"/>
      <c r="V401" s="33"/>
      <c r="W401" s="33"/>
      <c r="X401" s="33"/>
      <c r="Y401" s="33"/>
      <c r="Z401" s="33">
        <v>1100</v>
      </c>
      <c r="AA401" s="33">
        <v>195</v>
      </c>
      <c r="AB401" s="33"/>
      <c r="AC401" s="33"/>
      <c r="AD401" s="33" t="s">
        <v>1565</v>
      </c>
      <c r="AE401" s="101"/>
    </row>
    <row r="402" spans="1:31" s="89" customFormat="1" ht="13.5">
      <c r="A402" s="32">
        <v>394</v>
      </c>
      <c r="B402" s="78" t="s">
        <v>1571</v>
      </c>
      <c r="C402" s="32" t="s">
        <v>1046</v>
      </c>
      <c r="D402" s="32" t="s">
        <v>1564</v>
      </c>
      <c r="E402" s="30" t="s">
        <v>38</v>
      </c>
      <c r="F402" s="32" t="s">
        <v>69</v>
      </c>
      <c r="G402" s="32">
        <v>0.034</v>
      </c>
      <c r="H402" s="32"/>
      <c r="I402" s="32"/>
      <c r="J402" s="82">
        <v>6.8</v>
      </c>
      <c r="K402" s="82">
        <v>5.1</v>
      </c>
      <c r="L402" s="33">
        <f t="shared" si="7"/>
        <v>1.7000000000000002</v>
      </c>
      <c r="M402" s="33" t="s">
        <v>40</v>
      </c>
      <c r="N402" s="33">
        <v>381</v>
      </c>
      <c r="O402" s="33">
        <v>1100</v>
      </c>
      <c r="P402" s="33">
        <v>102</v>
      </c>
      <c r="Q402" s="33">
        <v>195</v>
      </c>
      <c r="R402" s="33"/>
      <c r="S402" s="33"/>
      <c r="T402" s="33"/>
      <c r="U402" s="33"/>
      <c r="V402" s="33"/>
      <c r="W402" s="33"/>
      <c r="X402" s="33"/>
      <c r="Y402" s="33"/>
      <c r="Z402" s="33">
        <v>1100</v>
      </c>
      <c r="AA402" s="33">
        <v>195</v>
      </c>
      <c r="AB402" s="33"/>
      <c r="AC402" s="33"/>
      <c r="AD402" s="33" t="s">
        <v>1565</v>
      </c>
      <c r="AE402" s="101"/>
    </row>
    <row r="403" spans="1:31" s="89" customFormat="1" ht="13.5">
      <c r="A403" s="32">
        <v>395</v>
      </c>
      <c r="B403" s="78" t="s">
        <v>1572</v>
      </c>
      <c r="C403" s="32" t="s">
        <v>1046</v>
      </c>
      <c r="D403" s="32" t="s">
        <v>1564</v>
      </c>
      <c r="E403" s="30" t="s">
        <v>38</v>
      </c>
      <c r="F403" s="32" t="s">
        <v>69</v>
      </c>
      <c r="G403" s="32">
        <v>3.8</v>
      </c>
      <c r="H403" s="32"/>
      <c r="I403" s="32"/>
      <c r="J403" s="82">
        <v>30.4</v>
      </c>
      <c r="K403" s="82">
        <v>26.6</v>
      </c>
      <c r="L403" s="33">
        <f t="shared" si="7"/>
        <v>3.799999999999997</v>
      </c>
      <c r="M403" s="33" t="s">
        <v>40</v>
      </c>
      <c r="N403" s="33">
        <v>381</v>
      </c>
      <c r="O403" s="33">
        <v>1100</v>
      </c>
      <c r="P403" s="33">
        <v>102</v>
      </c>
      <c r="Q403" s="33">
        <v>195</v>
      </c>
      <c r="R403" s="33"/>
      <c r="S403" s="33"/>
      <c r="T403" s="33"/>
      <c r="U403" s="33"/>
      <c r="V403" s="33"/>
      <c r="W403" s="33"/>
      <c r="X403" s="33"/>
      <c r="Y403" s="33"/>
      <c r="Z403" s="33">
        <v>1100</v>
      </c>
      <c r="AA403" s="33">
        <v>195</v>
      </c>
      <c r="AB403" s="33"/>
      <c r="AC403" s="33"/>
      <c r="AD403" s="33" t="s">
        <v>1565</v>
      </c>
      <c r="AE403" s="101"/>
    </row>
    <row r="404" spans="1:31" s="89" customFormat="1" ht="13.5">
      <c r="A404" s="32">
        <v>396</v>
      </c>
      <c r="B404" s="78" t="s">
        <v>1573</v>
      </c>
      <c r="C404" s="32" t="s">
        <v>1046</v>
      </c>
      <c r="D404" s="32" t="s">
        <v>1564</v>
      </c>
      <c r="E404" s="30" t="s">
        <v>38</v>
      </c>
      <c r="F404" s="32" t="s">
        <v>198</v>
      </c>
      <c r="G404" s="32">
        <v>12</v>
      </c>
      <c r="H404" s="32"/>
      <c r="I404" s="32"/>
      <c r="J404" s="82">
        <v>26.4</v>
      </c>
      <c r="K404" s="82">
        <v>19.2</v>
      </c>
      <c r="L404" s="33">
        <f t="shared" si="7"/>
        <v>7.199999999999999</v>
      </c>
      <c r="M404" s="33" t="s">
        <v>40</v>
      </c>
      <c r="N404" s="33">
        <v>381</v>
      </c>
      <c r="O404" s="33">
        <v>1100</v>
      </c>
      <c r="P404" s="33">
        <v>102</v>
      </c>
      <c r="Q404" s="33">
        <v>195</v>
      </c>
      <c r="R404" s="33">
        <v>200</v>
      </c>
      <c r="S404" s="33"/>
      <c r="T404" s="33"/>
      <c r="U404" s="33"/>
      <c r="V404" s="33"/>
      <c r="W404" s="33"/>
      <c r="X404" s="33"/>
      <c r="Y404" s="33"/>
      <c r="Z404" s="33"/>
      <c r="AA404" s="33"/>
      <c r="AB404" s="33"/>
      <c r="AC404" s="33"/>
      <c r="AD404" s="33" t="s">
        <v>1565</v>
      </c>
      <c r="AE404" s="101"/>
    </row>
    <row r="405" spans="1:31" s="89" customFormat="1" ht="13.5">
      <c r="A405" s="32">
        <v>397</v>
      </c>
      <c r="B405" s="78" t="s">
        <v>1574</v>
      </c>
      <c r="C405" s="32" t="s">
        <v>1046</v>
      </c>
      <c r="D405" s="32" t="s">
        <v>1564</v>
      </c>
      <c r="E405" s="30" t="s">
        <v>38</v>
      </c>
      <c r="F405" s="32"/>
      <c r="G405" s="32"/>
      <c r="H405" s="32"/>
      <c r="I405" s="32"/>
      <c r="J405" s="82">
        <v>5</v>
      </c>
      <c r="K405" s="82">
        <v>5</v>
      </c>
      <c r="L405" s="33">
        <f t="shared" si="7"/>
        <v>0</v>
      </c>
      <c r="M405" s="33" t="s">
        <v>40</v>
      </c>
      <c r="N405" s="33">
        <v>102</v>
      </c>
      <c r="O405" s="33">
        <v>195</v>
      </c>
      <c r="P405" s="33">
        <v>102</v>
      </c>
      <c r="Q405" s="33">
        <v>195</v>
      </c>
      <c r="R405" s="33">
        <v>100</v>
      </c>
      <c r="S405" s="33"/>
      <c r="T405" s="33"/>
      <c r="U405" s="33"/>
      <c r="V405" s="33"/>
      <c r="W405" s="33"/>
      <c r="X405" s="33"/>
      <c r="Y405" s="33"/>
      <c r="Z405" s="33"/>
      <c r="AA405" s="33"/>
      <c r="AB405" s="33"/>
      <c r="AC405" s="33"/>
      <c r="AD405" s="33" t="s">
        <v>1565</v>
      </c>
      <c r="AE405" s="101"/>
    </row>
    <row r="406" spans="1:31" s="89" customFormat="1" ht="13.5">
      <c r="A406" s="32">
        <v>398</v>
      </c>
      <c r="B406" s="78" t="s">
        <v>1575</v>
      </c>
      <c r="C406" s="30" t="s">
        <v>292</v>
      </c>
      <c r="D406" s="32"/>
      <c r="E406" s="30" t="s">
        <v>38</v>
      </c>
      <c r="F406" s="32" t="s">
        <v>58</v>
      </c>
      <c r="G406" s="32">
        <v>1027</v>
      </c>
      <c r="H406" s="33"/>
      <c r="I406" s="33"/>
      <c r="J406" s="82">
        <v>91.48</v>
      </c>
      <c r="K406" s="82">
        <v>91.48</v>
      </c>
      <c r="L406" s="33">
        <f t="shared" si="7"/>
        <v>0</v>
      </c>
      <c r="M406" s="33" t="s">
        <v>40</v>
      </c>
      <c r="N406" s="33">
        <v>1027</v>
      </c>
      <c r="O406" s="33">
        <v>2090</v>
      </c>
      <c r="P406" s="33">
        <v>1027</v>
      </c>
      <c r="Q406" s="33">
        <v>2090</v>
      </c>
      <c r="R406" s="33">
        <v>200</v>
      </c>
      <c r="S406" s="33">
        <v>0</v>
      </c>
      <c r="T406" s="33">
        <v>0</v>
      </c>
      <c r="U406" s="33">
        <v>0</v>
      </c>
      <c r="V406" s="33">
        <v>0</v>
      </c>
      <c r="W406" s="33">
        <v>0</v>
      </c>
      <c r="X406" s="33">
        <v>0</v>
      </c>
      <c r="Y406" s="33">
        <v>0</v>
      </c>
      <c r="Z406" s="33">
        <v>0</v>
      </c>
      <c r="AA406" s="33">
        <v>0</v>
      </c>
      <c r="AB406" s="33">
        <v>0</v>
      </c>
      <c r="AC406" s="33">
        <v>0</v>
      </c>
      <c r="AD406" s="33" t="s">
        <v>293</v>
      </c>
      <c r="AE406" s="106"/>
    </row>
    <row r="407" spans="1:31" s="89" customFormat="1" ht="13.5">
      <c r="A407" s="32">
        <v>399</v>
      </c>
      <c r="B407" s="78" t="s">
        <v>1576</v>
      </c>
      <c r="C407" s="30" t="s">
        <v>292</v>
      </c>
      <c r="D407" s="30"/>
      <c r="E407" s="30" t="s">
        <v>38</v>
      </c>
      <c r="F407" s="32" t="s">
        <v>58</v>
      </c>
      <c r="G407" s="32">
        <v>58</v>
      </c>
      <c r="H407" s="33"/>
      <c r="I407" s="33"/>
      <c r="J407" s="82">
        <v>3.36</v>
      </c>
      <c r="K407" s="82">
        <v>3.36</v>
      </c>
      <c r="L407" s="33">
        <f t="shared" si="7"/>
        <v>0</v>
      </c>
      <c r="M407" s="33" t="s">
        <v>40</v>
      </c>
      <c r="N407" s="33">
        <v>58</v>
      </c>
      <c r="O407" s="33">
        <v>152</v>
      </c>
      <c r="P407" s="33">
        <v>58</v>
      </c>
      <c r="Q407" s="33">
        <v>152</v>
      </c>
      <c r="R407" s="33">
        <v>200</v>
      </c>
      <c r="S407" s="33">
        <v>0</v>
      </c>
      <c r="T407" s="33">
        <v>0</v>
      </c>
      <c r="U407" s="33">
        <v>0</v>
      </c>
      <c r="V407" s="33">
        <v>0</v>
      </c>
      <c r="W407" s="33">
        <v>0</v>
      </c>
      <c r="X407" s="33">
        <v>0</v>
      </c>
      <c r="Y407" s="33">
        <v>0</v>
      </c>
      <c r="Z407" s="33">
        <v>0</v>
      </c>
      <c r="AA407" s="33">
        <v>0</v>
      </c>
      <c r="AB407" s="33">
        <v>0</v>
      </c>
      <c r="AC407" s="33">
        <v>0</v>
      </c>
      <c r="AD407" s="33" t="s">
        <v>293</v>
      </c>
      <c r="AE407" s="106"/>
    </row>
    <row r="408" spans="1:31" s="89" customFormat="1" ht="14.25">
      <c r="A408" s="32">
        <v>400</v>
      </c>
      <c r="B408" s="78" t="s">
        <v>1577</v>
      </c>
      <c r="C408" s="30" t="s">
        <v>292</v>
      </c>
      <c r="D408" s="30" t="s">
        <v>1578</v>
      </c>
      <c r="E408" s="30" t="s">
        <v>38</v>
      </c>
      <c r="F408" s="32" t="s">
        <v>86</v>
      </c>
      <c r="G408" s="32">
        <v>1</v>
      </c>
      <c r="H408" s="33"/>
      <c r="I408" s="33"/>
      <c r="J408" s="82">
        <v>30</v>
      </c>
      <c r="K408" s="82">
        <v>30</v>
      </c>
      <c r="L408" s="33">
        <f t="shared" si="7"/>
        <v>0</v>
      </c>
      <c r="M408" s="33" t="s">
        <v>40</v>
      </c>
      <c r="N408" s="119">
        <v>613</v>
      </c>
      <c r="O408" s="119">
        <v>1849</v>
      </c>
      <c r="P408" s="119">
        <v>99</v>
      </c>
      <c r="Q408" s="119">
        <v>316</v>
      </c>
      <c r="R408" s="33">
        <v>9.52</v>
      </c>
      <c r="S408" s="33">
        <v>0</v>
      </c>
      <c r="T408" s="33">
        <v>0</v>
      </c>
      <c r="U408" s="33">
        <v>0</v>
      </c>
      <c r="V408" s="33">
        <v>0</v>
      </c>
      <c r="W408" s="33">
        <v>0</v>
      </c>
      <c r="X408" s="33">
        <v>0</v>
      </c>
      <c r="Y408" s="33">
        <v>0</v>
      </c>
      <c r="Z408" s="33">
        <v>0</v>
      </c>
      <c r="AA408" s="33">
        <v>0</v>
      </c>
      <c r="AB408" s="33">
        <v>0</v>
      </c>
      <c r="AC408" s="33">
        <v>0</v>
      </c>
      <c r="AD408" s="33" t="s">
        <v>299</v>
      </c>
      <c r="AE408" s="106"/>
    </row>
    <row r="409" spans="1:31" s="89" customFormat="1" ht="14.25">
      <c r="A409" s="32">
        <v>401</v>
      </c>
      <c r="B409" s="78" t="s">
        <v>1579</v>
      </c>
      <c r="C409" s="30" t="s">
        <v>292</v>
      </c>
      <c r="D409" s="30" t="s">
        <v>1580</v>
      </c>
      <c r="E409" s="30" t="s">
        <v>38</v>
      </c>
      <c r="F409" s="32" t="s">
        <v>86</v>
      </c>
      <c r="G409" s="32">
        <v>1</v>
      </c>
      <c r="H409" s="33"/>
      <c r="I409" s="33"/>
      <c r="J409" s="82">
        <v>30</v>
      </c>
      <c r="K409" s="82">
        <v>30</v>
      </c>
      <c r="L409" s="33">
        <f t="shared" si="7"/>
        <v>0</v>
      </c>
      <c r="M409" s="33" t="s">
        <v>40</v>
      </c>
      <c r="N409" s="119">
        <v>369</v>
      </c>
      <c r="O409" s="119">
        <v>1126</v>
      </c>
      <c r="P409" s="119">
        <v>80</v>
      </c>
      <c r="Q409" s="119">
        <v>189</v>
      </c>
      <c r="R409" s="33">
        <v>15.9</v>
      </c>
      <c r="S409" s="33">
        <v>0</v>
      </c>
      <c r="T409" s="33">
        <v>0</v>
      </c>
      <c r="U409" s="33">
        <v>0</v>
      </c>
      <c r="V409" s="33">
        <v>0</v>
      </c>
      <c r="W409" s="33">
        <v>0</v>
      </c>
      <c r="X409" s="33">
        <v>0</v>
      </c>
      <c r="Y409" s="33">
        <v>0</v>
      </c>
      <c r="Z409" s="33">
        <v>0</v>
      </c>
      <c r="AA409" s="33">
        <v>0</v>
      </c>
      <c r="AB409" s="33">
        <v>0</v>
      </c>
      <c r="AC409" s="33">
        <v>0</v>
      </c>
      <c r="AD409" s="33" t="s">
        <v>299</v>
      </c>
      <c r="AE409" s="106"/>
    </row>
    <row r="410" spans="1:31" s="89" customFormat="1" ht="14.25">
      <c r="A410" s="32">
        <v>402</v>
      </c>
      <c r="B410" s="78" t="s">
        <v>1581</v>
      </c>
      <c r="C410" s="30" t="s">
        <v>292</v>
      </c>
      <c r="D410" s="30" t="s">
        <v>1578</v>
      </c>
      <c r="E410" s="30" t="s">
        <v>38</v>
      </c>
      <c r="F410" s="32" t="s">
        <v>86</v>
      </c>
      <c r="G410" s="32">
        <v>1</v>
      </c>
      <c r="H410" s="33"/>
      <c r="I410" s="33"/>
      <c r="J410" s="82">
        <v>5</v>
      </c>
      <c r="K410" s="82">
        <v>5</v>
      </c>
      <c r="L410" s="33">
        <f t="shared" si="7"/>
        <v>0</v>
      </c>
      <c r="M410" s="33" t="s">
        <v>40</v>
      </c>
      <c r="N410" s="119">
        <v>99</v>
      </c>
      <c r="O410" s="119">
        <v>316</v>
      </c>
      <c r="P410" s="119">
        <v>99</v>
      </c>
      <c r="Q410" s="119">
        <v>316</v>
      </c>
      <c r="R410" s="33">
        <v>158</v>
      </c>
      <c r="S410" s="33">
        <v>0</v>
      </c>
      <c r="T410" s="33">
        <v>0</v>
      </c>
      <c r="U410" s="33">
        <v>0</v>
      </c>
      <c r="V410" s="33">
        <v>0</v>
      </c>
      <c r="W410" s="33">
        <v>0</v>
      </c>
      <c r="X410" s="33">
        <v>0</v>
      </c>
      <c r="Y410" s="33">
        <v>0</v>
      </c>
      <c r="Z410" s="33">
        <v>0</v>
      </c>
      <c r="AA410" s="33">
        <v>0</v>
      </c>
      <c r="AB410" s="33">
        <v>0</v>
      </c>
      <c r="AC410" s="33">
        <v>0</v>
      </c>
      <c r="AD410" s="33" t="s">
        <v>293</v>
      </c>
      <c r="AE410" s="106"/>
    </row>
    <row r="411" spans="1:31" s="89" customFormat="1" ht="14.25">
      <c r="A411" s="32">
        <v>403</v>
      </c>
      <c r="B411" s="78" t="s">
        <v>1582</v>
      </c>
      <c r="C411" s="30" t="s">
        <v>292</v>
      </c>
      <c r="D411" s="30" t="s">
        <v>1580</v>
      </c>
      <c r="E411" s="30" t="s">
        <v>38</v>
      </c>
      <c r="F411" s="32" t="s">
        <v>86</v>
      </c>
      <c r="G411" s="32">
        <v>1</v>
      </c>
      <c r="H411" s="33"/>
      <c r="I411" s="33"/>
      <c r="J411" s="82">
        <v>5</v>
      </c>
      <c r="K411" s="82">
        <v>5</v>
      </c>
      <c r="L411" s="33">
        <f t="shared" si="7"/>
        <v>0</v>
      </c>
      <c r="M411" s="33" t="s">
        <v>40</v>
      </c>
      <c r="N411" s="119">
        <v>80</v>
      </c>
      <c r="O411" s="119">
        <v>189</v>
      </c>
      <c r="P411" s="119">
        <v>80</v>
      </c>
      <c r="Q411" s="119">
        <v>189</v>
      </c>
      <c r="R411" s="33">
        <v>264</v>
      </c>
      <c r="S411" s="33">
        <v>0</v>
      </c>
      <c r="T411" s="33">
        <v>0</v>
      </c>
      <c r="U411" s="33">
        <v>0</v>
      </c>
      <c r="V411" s="33">
        <v>0</v>
      </c>
      <c r="W411" s="33">
        <v>0</v>
      </c>
      <c r="X411" s="33">
        <v>0</v>
      </c>
      <c r="Y411" s="33">
        <v>0</v>
      </c>
      <c r="Z411" s="33">
        <v>0</v>
      </c>
      <c r="AA411" s="33">
        <v>0</v>
      </c>
      <c r="AB411" s="33">
        <v>0</v>
      </c>
      <c r="AC411" s="33">
        <v>0</v>
      </c>
      <c r="AD411" s="33" t="s">
        <v>293</v>
      </c>
      <c r="AE411" s="106"/>
    </row>
    <row r="412" spans="1:31" s="89" customFormat="1" ht="14.25">
      <c r="A412" s="32">
        <v>404</v>
      </c>
      <c r="B412" s="78" t="s">
        <v>1583</v>
      </c>
      <c r="C412" s="30" t="s">
        <v>292</v>
      </c>
      <c r="D412" s="30" t="s">
        <v>1578</v>
      </c>
      <c r="E412" s="30" t="s">
        <v>38</v>
      </c>
      <c r="F412" s="32" t="s">
        <v>86</v>
      </c>
      <c r="G412" s="32">
        <v>1</v>
      </c>
      <c r="H412" s="33"/>
      <c r="I412" s="33"/>
      <c r="J412" s="82">
        <v>20</v>
      </c>
      <c r="K412" s="82">
        <v>20</v>
      </c>
      <c r="L412" s="33">
        <f t="shared" si="7"/>
        <v>0</v>
      </c>
      <c r="M412" s="33" t="s">
        <v>40</v>
      </c>
      <c r="N412" s="119">
        <v>22</v>
      </c>
      <c r="O412" s="119">
        <v>76</v>
      </c>
      <c r="P412" s="119">
        <v>22</v>
      </c>
      <c r="Q412" s="119">
        <v>76</v>
      </c>
      <c r="R412" s="33">
        <v>157</v>
      </c>
      <c r="S412" s="33">
        <v>0</v>
      </c>
      <c r="T412" s="33">
        <v>0</v>
      </c>
      <c r="U412" s="33">
        <v>0</v>
      </c>
      <c r="V412" s="33">
        <v>0</v>
      </c>
      <c r="W412" s="33">
        <v>0</v>
      </c>
      <c r="X412" s="33">
        <v>0</v>
      </c>
      <c r="Y412" s="33">
        <v>0</v>
      </c>
      <c r="Z412" s="33">
        <v>0</v>
      </c>
      <c r="AA412" s="33">
        <v>0</v>
      </c>
      <c r="AB412" s="33">
        <v>0</v>
      </c>
      <c r="AC412" s="33">
        <v>0</v>
      </c>
      <c r="AD412" s="33" t="s">
        <v>293</v>
      </c>
      <c r="AE412" s="106"/>
    </row>
    <row r="413" spans="1:31" s="89" customFormat="1" ht="14.25">
      <c r="A413" s="32">
        <v>405</v>
      </c>
      <c r="B413" s="78" t="s">
        <v>1584</v>
      </c>
      <c r="C413" s="30" t="s">
        <v>292</v>
      </c>
      <c r="D413" s="30" t="s">
        <v>1580</v>
      </c>
      <c r="E413" s="30" t="s">
        <v>38</v>
      </c>
      <c r="F413" s="32" t="s">
        <v>86</v>
      </c>
      <c r="G413" s="32">
        <v>1</v>
      </c>
      <c r="H413" s="32"/>
      <c r="I413" s="32"/>
      <c r="J413" s="82">
        <v>20</v>
      </c>
      <c r="K413" s="82">
        <v>20</v>
      </c>
      <c r="L413" s="33">
        <f t="shared" si="7"/>
        <v>0</v>
      </c>
      <c r="M413" s="33" t="s">
        <v>40</v>
      </c>
      <c r="N413" s="119">
        <v>18</v>
      </c>
      <c r="O413" s="119">
        <v>68</v>
      </c>
      <c r="P413" s="119">
        <v>18</v>
      </c>
      <c r="Q413" s="119">
        <v>68</v>
      </c>
      <c r="R413" s="33">
        <v>176</v>
      </c>
      <c r="S413" s="33">
        <v>0</v>
      </c>
      <c r="T413" s="33">
        <v>0</v>
      </c>
      <c r="U413" s="33">
        <v>0</v>
      </c>
      <c r="V413" s="33">
        <v>0</v>
      </c>
      <c r="W413" s="33">
        <v>0</v>
      </c>
      <c r="X413" s="33">
        <v>0</v>
      </c>
      <c r="Y413" s="33">
        <v>0</v>
      </c>
      <c r="Z413" s="33">
        <v>0</v>
      </c>
      <c r="AA413" s="33">
        <v>0</v>
      </c>
      <c r="AB413" s="33">
        <v>0</v>
      </c>
      <c r="AC413" s="33">
        <v>0</v>
      </c>
      <c r="AD413" s="33" t="s">
        <v>293</v>
      </c>
      <c r="AE413" s="106"/>
    </row>
    <row r="414" spans="1:31" s="89" customFormat="1" ht="14.25">
      <c r="A414" s="32">
        <v>406</v>
      </c>
      <c r="B414" s="78" t="s">
        <v>1585</v>
      </c>
      <c r="C414" s="30" t="s">
        <v>292</v>
      </c>
      <c r="D414" s="30"/>
      <c r="E414" s="30" t="s">
        <v>38</v>
      </c>
      <c r="F414" s="32" t="s">
        <v>86</v>
      </c>
      <c r="G414" s="32">
        <v>1</v>
      </c>
      <c r="H414" s="33"/>
      <c r="I414" s="33"/>
      <c r="J414" s="82">
        <v>15</v>
      </c>
      <c r="K414" s="82">
        <v>15</v>
      </c>
      <c r="L414" s="33">
        <f t="shared" si="7"/>
        <v>0</v>
      </c>
      <c r="M414" s="33" t="s">
        <v>40</v>
      </c>
      <c r="N414" s="119">
        <v>848</v>
      </c>
      <c r="O414" s="119">
        <v>1862</v>
      </c>
      <c r="P414" s="119">
        <v>848</v>
      </c>
      <c r="Q414" s="119">
        <v>1862</v>
      </c>
      <c r="R414" s="33">
        <v>300</v>
      </c>
      <c r="S414" s="33">
        <v>0</v>
      </c>
      <c r="T414" s="33">
        <v>0</v>
      </c>
      <c r="U414" s="33">
        <v>0</v>
      </c>
      <c r="V414" s="33">
        <v>0</v>
      </c>
      <c r="W414" s="33">
        <v>0</v>
      </c>
      <c r="X414" s="33">
        <v>0</v>
      </c>
      <c r="Y414" s="33">
        <v>0</v>
      </c>
      <c r="Z414" s="33">
        <v>0</v>
      </c>
      <c r="AA414" s="33">
        <v>0</v>
      </c>
      <c r="AB414" s="33">
        <v>0</v>
      </c>
      <c r="AC414" s="33">
        <v>0</v>
      </c>
      <c r="AD414" s="33" t="s">
        <v>299</v>
      </c>
      <c r="AE414" s="106"/>
    </row>
    <row r="415" spans="1:31" s="89" customFormat="1" ht="14.25">
      <c r="A415" s="32">
        <v>407</v>
      </c>
      <c r="B415" s="78" t="s">
        <v>1586</v>
      </c>
      <c r="C415" s="30" t="s">
        <v>292</v>
      </c>
      <c r="D415" s="30"/>
      <c r="E415" s="30" t="s">
        <v>38</v>
      </c>
      <c r="F415" s="32" t="s">
        <v>58</v>
      </c>
      <c r="G415" s="32">
        <v>397</v>
      </c>
      <c r="H415" s="33"/>
      <c r="I415" s="33"/>
      <c r="J415" s="82">
        <v>79.5</v>
      </c>
      <c r="K415" s="82">
        <v>79.5</v>
      </c>
      <c r="L415" s="33">
        <f t="shared" si="7"/>
        <v>0</v>
      </c>
      <c r="M415" s="33" t="s">
        <v>40</v>
      </c>
      <c r="N415" s="119">
        <v>397</v>
      </c>
      <c r="O415" s="119">
        <v>885</v>
      </c>
      <c r="P415" s="119">
        <v>397</v>
      </c>
      <c r="Q415" s="119">
        <v>885</v>
      </c>
      <c r="R415" s="33">
        <v>0</v>
      </c>
      <c r="S415" s="33">
        <v>0</v>
      </c>
      <c r="T415" s="33">
        <v>0</v>
      </c>
      <c r="U415" s="33">
        <v>0</v>
      </c>
      <c r="V415" s="33">
        <v>0</v>
      </c>
      <c r="W415" s="33">
        <v>0</v>
      </c>
      <c r="X415" s="33">
        <v>0</v>
      </c>
      <c r="Y415" s="33">
        <v>0</v>
      </c>
      <c r="Z415" s="33">
        <v>0</v>
      </c>
      <c r="AA415" s="33">
        <v>0</v>
      </c>
      <c r="AB415" s="33">
        <v>397</v>
      </c>
      <c r="AC415" s="33">
        <v>397</v>
      </c>
      <c r="AD415" s="33" t="s">
        <v>299</v>
      </c>
      <c r="AE415" s="106"/>
    </row>
    <row r="416" spans="1:31" s="89" customFormat="1" ht="14.25">
      <c r="A416" s="32">
        <v>408</v>
      </c>
      <c r="B416" s="78" t="s">
        <v>1587</v>
      </c>
      <c r="C416" s="30" t="s">
        <v>292</v>
      </c>
      <c r="D416" s="30"/>
      <c r="E416" s="30" t="s">
        <v>38</v>
      </c>
      <c r="F416" s="32" t="s">
        <v>58</v>
      </c>
      <c r="G416" s="32">
        <v>188</v>
      </c>
      <c r="H416" s="33"/>
      <c r="I416" s="33"/>
      <c r="J416" s="82">
        <v>53.8</v>
      </c>
      <c r="K416" s="82">
        <v>53.8</v>
      </c>
      <c r="L416" s="33">
        <f t="shared" si="7"/>
        <v>0</v>
      </c>
      <c r="M416" s="33" t="s">
        <v>40</v>
      </c>
      <c r="N416" s="119">
        <v>188</v>
      </c>
      <c r="O416" s="119">
        <v>485</v>
      </c>
      <c r="P416" s="119">
        <v>188</v>
      </c>
      <c r="Q416" s="119">
        <v>485</v>
      </c>
      <c r="R416" s="33">
        <v>0</v>
      </c>
      <c r="S416" s="33">
        <v>0</v>
      </c>
      <c r="T416" s="33">
        <v>0</v>
      </c>
      <c r="U416" s="33">
        <v>0</v>
      </c>
      <c r="V416" s="33">
        <v>0</v>
      </c>
      <c r="W416" s="33">
        <v>0</v>
      </c>
      <c r="X416" s="33">
        <v>0</v>
      </c>
      <c r="Y416" s="33">
        <v>0</v>
      </c>
      <c r="Z416" s="33">
        <v>0</v>
      </c>
      <c r="AA416" s="33">
        <v>0</v>
      </c>
      <c r="AB416" s="33">
        <v>188</v>
      </c>
      <c r="AC416" s="33">
        <v>188</v>
      </c>
      <c r="AD416" s="33" t="s">
        <v>299</v>
      </c>
      <c r="AE416" s="106"/>
    </row>
    <row r="417" spans="1:31" s="89" customFormat="1" ht="14.25">
      <c r="A417" s="32">
        <v>409</v>
      </c>
      <c r="B417" s="78" t="s">
        <v>1588</v>
      </c>
      <c r="C417" s="30" t="s">
        <v>292</v>
      </c>
      <c r="D417" s="32" t="s">
        <v>1578</v>
      </c>
      <c r="E417" s="30" t="s">
        <v>38</v>
      </c>
      <c r="F417" s="32" t="s">
        <v>69</v>
      </c>
      <c r="G417" s="32">
        <v>1</v>
      </c>
      <c r="H417" s="33"/>
      <c r="I417" s="33"/>
      <c r="J417" s="82">
        <v>28</v>
      </c>
      <c r="K417" s="82">
        <v>15</v>
      </c>
      <c r="L417" s="33">
        <f t="shared" si="7"/>
        <v>13</v>
      </c>
      <c r="M417" s="33" t="s">
        <v>40</v>
      </c>
      <c r="N417" s="119">
        <v>30</v>
      </c>
      <c r="O417" s="119">
        <v>108</v>
      </c>
      <c r="P417" s="119">
        <v>14</v>
      </c>
      <c r="Q417" s="119">
        <v>46</v>
      </c>
      <c r="R417" s="33">
        <v>0</v>
      </c>
      <c r="S417" s="33">
        <v>0</v>
      </c>
      <c r="T417" s="33">
        <v>0</v>
      </c>
      <c r="U417" s="33">
        <v>0</v>
      </c>
      <c r="V417" s="33">
        <v>0</v>
      </c>
      <c r="W417" s="33">
        <v>0</v>
      </c>
      <c r="X417" s="33">
        <v>0</v>
      </c>
      <c r="Y417" s="33">
        <v>0</v>
      </c>
      <c r="Z417" s="33">
        <v>30</v>
      </c>
      <c r="AA417" s="33">
        <v>14</v>
      </c>
      <c r="AB417" s="33">
        <v>0</v>
      </c>
      <c r="AC417" s="33">
        <v>0</v>
      </c>
      <c r="AD417" s="33" t="s">
        <v>1589</v>
      </c>
      <c r="AE417" s="106"/>
    </row>
    <row r="418" spans="1:31" s="89" customFormat="1" ht="14.25">
      <c r="A418" s="32">
        <v>410</v>
      </c>
      <c r="B418" s="78" t="s">
        <v>1590</v>
      </c>
      <c r="C418" s="30" t="s">
        <v>292</v>
      </c>
      <c r="D418" s="30" t="s">
        <v>1580</v>
      </c>
      <c r="E418" s="30" t="s">
        <v>38</v>
      </c>
      <c r="F418" s="32" t="s">
        <v>349</v>
      </c>
      <c r="G418" s="32">
        <v>5000</v>
      </c>
      <c r="H418" s="33"/>
      <c r="I418" s="33"/>
      <c r="J418" s="82">
        <v>50</v>
      </c>
      <c r="K418" s="82">
        <v>35</v>
      </c>
      <c r="L418" s="33">
        <f t="shared" si="7"/>
        <v>15</v>
      </c>
      <c r="M418" s="33" t="s">
        <v>40</v>
      </c>
      <c r="N418" s="119">
        <v>38</v>
      </c>
      <c r="O418" s="119">
        <v>103</v>
      </c>
      <c r="P418" s="119">
        <v>8</v>
      </c>
      <c r="Q418" s="119">
        <v>25</v>
      </c>
      <c r="R418" s="33">
        <v>0</v>
      </c>
      <c r="S418" s="33">
        <v>0</v>
      </c>
      <c r="T418" s="33">
        <v>0</v>
      </c>
      <c r="U418" s="33">
        <v>0</v>
      </c>
      <c r="V418" s="33">
        <v>0</v>
      </c>
      <c r="W418" s="33">
        <v>0</v>
      </c>
      <c r="X418" s="33">
        <v>0</v>
      </c>
      <c r="Y418" s="33">
        <v>0</v>
      </c>
      <c r="Z418" s="33">
        <v>38</v>
      </c>
      <c r="AA418" s="33">
        <v>8</v>
      </c>
      <c r="AB418" s="33">
        <v>0</v>
      </c>
      <c r="AC418" s="33">
        <v>0</v>
      </c>
      <c r="AD418" s="33" t="s">
        <v>1589</v>
      </c>
      <c r="AE418" s="106"/>
    </row>
    <row r="419" spans="1:31" s="89" customFormat="1" ht="14.25">
      <c r="A419" s="32">
        <v>411</v>
      </c>
      <c r="B419" s="78" t="s">
        <v>1591</v>
      </c>
      <c r="C419" s="30" t="s">
        <v>292</v>
      </c>
      <c r="D419" s="30" t="s">
        <v>1578</v>
      </c>
      <c r="E419" s="30" t="s">
        <v>38</v>
      </c>
      <c r="F419" s="32" t="s">
        <v>198</v>
      </c>
      <c r="G419" s="32">
        <v>6</v>
      </c>
      <c r="H419" s="33"/>
      <c r="I419" s="33"/>
      <c r="J419" s="82">
        <v>13.2</v>
      </c>
      <c r="K419" s="82">
        <v>9.6</v>
      </c>
      <c r="L419" s="33">
        <f t="shared" si="7"/>
        <v>3.5999999999999996</v>
      </c>
      <c r="M419" s="33" t="s">
        <v>40</v>
      </c>
      <c r="N419" s="119">
        <v>56</v>
      </c>
      <c r="O419" s="119">
        <v>218</v>
      </c>
      <c r="P419" s="119">
        <v>23</v>
      </c>
      <c r="Q419" s="119">
        <v>98</v>
      </c>
      <c r="R419" s="33">
        <v>300</v>
      </c>
      <c r="S419" s="33">
        <v>0</v>
      </c>
      <c r="T419" s="33">
        <v>0</v>
      </c>
      <c r="U419" s="33">
        <v>0</v>
      </c>
      <c r="V419" s="33">
        <v>0</v>
      </c>
      <c r="W419" s="33">
        <v>0</v>
      </c>
      <c r="X419" s="33">
        <v>0</v>
      </c>
      <c r="Y419" s="33">
        <v>0</v>
      </c>
      <c r="Z419" s="33">
        <v>0</v>
      </c>
      <c r="AA419" s="33">
        <v>0</v>
      </c>
      <c r="AB419" s="33">
        <v>0</v>
      </c>
      <c r="AC419" s="33">
        <v>0</v>
      </c>
      <c r="AD419" s="33" t="s">
        <v>1592</v>
      </c>
      <c r="AE419" s="106"/>
    </row>
    <row r="420" spans="1:31" s="89" customFormat="1" ht="14.25">
      <c r="A420" s="32">
        <v>412</v>
      </c>
      <c r="B420" s="78" t="s">
        <v>1593</v>
      </c>
      <c r="C420" s="30" t="s">
        <v>292</v>
      </c>
      <c r="D420" s="32" t="s">
        <v>1580</v>
      </c>
      <c r="E420" s="30" t="s">
        <v>38</v>
      </c>
      <c r="F420" s="32" t="s">
        <v>198</v>
      </c>
      <c r="G420" s="32">
        <v>2</v>
      </c>
      <c r="H420" s="33"/>
      <c r="I420" s="33"/>
      <c r="J420" s="82">
        <v>4</v>
      </c>
      <c r="K420" s="82">
        <v>3.2</v>
      </c>
      <c r="L420" s="33">
        <f t="shared" si="7"/>
        <v>0.7999999999999998</v>
      </c>
      <c r="M420" s="33" t="s">
        <v>40</v>
      </c>
      <c r="N420" s="120">
        <v>46</v>
      </c>
      <c r="O420" s="121" t="s">
        <v>1594</v>
      </c>
      <c r="P420" s="119">
        <v>13</v>
      </c>
      <c r="Q420" s="119">
        <v>23</v>
      </c>
      <c r="R420" s="33">
        <v>300</v>
      </c>
      <c r="S420" s="33">
        <v>0</v>
      </c>
      <c r="T420" s="33">
        <v>0</v>
      </c>
      <c r="U420" s="33">
        <v>0</v>
      </c>
      <c r="V420" s="33">
        <v>0</v>
      </c>
      <c r="W420" s="33">
        <v>0</v>
      </c>
      <c r="X420" s="33">
        <v>0</v>
      </c>
      <c r="Y420" s="33">
        <v>0</v>
      </c>
      <c r="Z420" s="33">
        <v>0</v>
      </c>
      <c r="AA420" s="33">
        <v>0</v>
      </c>
      <c r="AB420" s="33">
        <v>0</v>
      </c>
      <c r="AC420" s="33">
        <v>0</v>
      </c>
      <c r="AD420" s="33" t="s">
        <v>1592</v>
      </c>
      <c r="AE420" s="106"/>
    </row>
    <row r="421" spans="1:31" s="89" customFormat="1" ht="14.25">
      <c r="A421" s="32">
        <v>413</v>
      </c>
      <c r="B421" s="78" t="s">
        <v>1595</v>
      </c>
      <c r="C421" s="30" t="s">
        <v>292</v>
      </c>
      <c r="D421" s="30" t="s">
        <v>1580</v>
      </c>
      <c r="E421" s="30" t="s">
        <v>38</v>
      </c>
      <c r="F421" s="32" t="s">
        <v>198</v>
      </c>
      <c r="G421" s="32">
        <v>1</v>
      </c>
      <c r="H421" s="33"/>
      <c r="I421" s="33"/>
      <c r="J421" s="82">
        <v>10</v>
      </c>
      <c r="K421" s="82">
        <v>7</v>
      </c>
      <c r="L421" s="33">
        <f t="shared" si="7"/>
        <v>3</v>
      </c>
      <c r="M421" s="33" t="s">
        <v>40</v>
      </c>
      <c r="N421" s="120">
        <v>61</v>
      </c>
      <c r="O421" s="121" t="s">
        <v>1596</v>
      </c>
      <c r="P421" s="121" t="s">
        <v>1597</v>
      </c>
      <c r="Q421" s="119">
        <v>37</v>
      </c>
      <c r="R421" s="33">
        <v>300</v>
      </c>
      <c r="S421" s="33">
        <v>0</v>
      </c>
      <c r="T421" s="33">
        <v>0</v>
      </c>
      <c r="U421" s="33">
        <v>0</v>
      </c>
      <c r="V421" s="33">
        <v>0</v>
      </c>
      <c r="W421" s="33">
        <v>0</v>
      </c>
      <c r="X421" s="33">
        <v>0</v>
      </c>
      <c r="Y421" s="33">
        <v>0</v>
      </c>
      <c r="Z421" s="33">
        <v>0</v>
      </c>
      <c r="AA421" s="33">
        <v>0</v>
      </c>
      <c r="AB421" s="33">
        <v>0</v>
      </c>
      <c r="AC421" s="33">
        <v>0</v>
      </c>
      <c r="AD421" s="33" t="s">
        <v>1592</v>
      </c>
      <c r="AE421" s="106"/>
    </row>
    <row r="422" spans="1:31" s="89" customFormat="1" ht="13.5">
      <c r="A422" s="32">
        <v>414</v>
      </c>
      <c r="B422" s="31" t="s">
        <v>1598</v>
      </c>
      <c r="C422" s="32" t="s">
        <v>1023</v>
      </c>
      <c r="D422" s="32" t="s">
        <v>1023</v>
      </c>
      <c r="E422" s="30" t="s">
        <v>38</v>
      </c>
      <c r="F422" s="32" t="s">
        <v>305</v>
      </c>
      <c r="G422" s="32">
        <v>8500</v>
      </c>
      <c r="H422" s="32"/>
      <c r="I422" s="32"/>
      <c r="J422" s="82">
        <v>35.84</v>
      </c>
      <c r="K422" s="82">
        <v>35.84</v>
      </c>
      <c r="L422" s="33">
        <f t="shared" si="7"/>
        <v>0</v>
      </c>
      <c r="M422" s="33" t="s">
        <v>40</v>
      </c>
      <c r="N422" s="33">
        <v>303</v>
      </c>
      <c r="O422" s="33">
        <v>881</v>
      </c>
      <c r="P422" s="33">
        <v>303</v>
      </c>
      <c r="Q422" s="33">
        <v>881</v>
      </c>
      <c r="R422" s="33">
        <v>500</v>
      </c>
      <c r="S422" s="33">
        <v>0</v>
      </c>
      <c r="T422" s="33">
        <v>0</v>
      </c>
      <c r="U422" s="33">
        <v>0</v>
      </c>
      <c r="V422" s="33">
        <v>0</v>
      </c>
      <c r="W422" s="33">
        <v>0</v>
      </c>
      <c r="X422" s="33">
        <v>0</v>
      </c>
      <c r="Y422" s="33">
        <v>0</v>
      </c>
      <c r="Z422" s="33">
        <v>0</v>
      </c>
      <c r="AA422" s="33">
        <v>0</v>
      </c>
      <c r="AB422" s="33">
        <v>0</v>
      </c>
      <c r="AC422" s="33">
        <v>0</v>
      </c>
      <c r="AD422" s="33" t="s">
        <v>41</v>
      </c>
      <c r="AE422" s="106"/>
    </row>
    <row r="423" spans="1:31" s="89" customFormat="1" ht="13.5">
      <c r="A423" s="32">
        <v>415</v>
      </c>
      <c r="B423" s="78" t="s">
        <v>1599</v>
      </c>
      <c r="C423" s="32" t="s">
        <v>1023</v>
      </c>
      <c r="D423" s="32" t="s">
        <v>1023</v>
      </c>
      <c r="E423" s="30" t="s">
        <v>38</v>
      </c>
      <c r="F423" s="32" t="s">
        <v>305</v>
      </c>
      <c r="G423" s="32">
        <v>2800</v>
      </c>
      <c r="H423" s="32"/>
      <c r="I423" s="32"/>
      <c r="J423" s="82">
        <v>10.6</v>
      </c>
      <c r="K423" s="82">
        <v>10.6</v>
      </c>
      <c r="L423" s="33">
        <f t="shared" si="7"/>
        <v>0</v>
      </c>
      <c r="M423" s="33" t="s">
        <v>40</v>
      </c>
      <c r="N423" s="33">
        <v>225</v>
      </c>
      <c r="O423" s="33">
        <v>530</v>
      </c>
      <c r="P423" s="33">
        <v>225</v>
      </c>
      <c r="Q423" s="33">
        <v>530</v>
      </c>
      <c r="R423" s="33">
        <v>300</v>
      </c>
      <c r="S423" s="33">
        <v>0</v>
      </c>
      <c r="T423" s="33">
        <v>0</v>
      </c>
      <c r="U423" s="33">
        <v>0</v>
      </c>
      <c r="V423" s="33">
        <v>0</v>
      </c>
      <c r="W423" s="33">
        <v>0</v>
      </c>
      <c r="X423" s="33">
        <v>0</v>
      </c>
      <c r="Y423" s="33">
        <v>0</v>
      </c>
      <c r="Z423" s="33">
        <v>0</v>
      </c>
      <c r="AA423" s="33">
        <v>0</v>
      </c>
      <c r="AB423" s="33">
        <v>0</v>
      </c>
      <c r="AC423" s="33">
        <v>0</v>
      </c>
      <c r="AD423" s="33" t="s">
        <v>41</v>
      </c>
      <c r="AE423" s="106"/>
    </row>
    <row r="424" spans="1:31" s="89" customFormat="1" ht="13.5">
      <c r="A424" s="32">
        <v>416</v>
      </c>
      <c r="B424" s="78" t="s">
        <v>1600</v>
      </c>
      <c r="C424" s="32" t="s">
        <v>1023</v>
      </c>
      <c r="D424" s="32" t="s">
        <v>1601</v>
      </c>
      <c r="E424" s="30" t="s">
        <v>38</v>
      </c>
      <c r="F424" s="32" t="s">
        <v>52</v>
      </c>
      <c r="G424" s="32">
        <v>1000</v>
      </c>
      <c r="H424" s="32"/>
      <c r="I424" s="32"/>
      <c r="J424" s="82">
        <v>30</v>
      </c>
      <c r="K424" s="82">
        <v>30</v>
      </c>
      <c r="L424" s="33">
        <f t="shared" si="7"/>
        <v>0</v>
      </c>
      <c r="M424" s="33" t="s">
        <v>40</v>
      </c>
      <c r="N424" s="33">
        <v>385</v>
      </c>
      <c r="O424" s="33">
        <v>1222</v>
      </c>
      <c r="P424" s="33">
        <v>68</v>
      </c>
      <c r="Q424" s="33">
        <v>192</v>
      </c>
      <c r="R424" s="33">
        <v>10</v>
      </c>
      <c r="S424" s="33">
        <v>0</v>
      </c>
      <c r="T424" s="33">
        <v>0</v>
      </c>
      <c r="U424" s="33">
        <v>0</v>
      </c>
      <c r="V424" s="33">
        <v>0</v>
      </c>
      <c r="W424" s="33">
        <v>0</v>
      </c>
      <c r="X424" s="33">
        <v>0</v>
      </c>
      <c r="Y424" s="33">
        <v>0</v>
      </c>
      <c r="Z424" s="33">
        <v>0</v>
      </c>
      <c r="AA424" s="33">
        <v>0</v>
      </c>
      <c r="AB424" s="33">
        <v>0</v>
      </c>
      <c r="AC424" s="33">
        <v>0</v>
      </c>
      <c r="AD424" s="33" t="s">
        <v>41</v>
      </c>
      <c r="AE424" s="106"/>
    </row>
    <row r="425" spans="1:31" s="89" customFormat="1" ht="13.5">
      <c r="A425" s="32">
        <v>417</v>
      </c>
      <c r="B425" s="31" t="s">
        <v>1602</v>
      </c>
      <c r="C425" s="32" t="s">
        <v>1023</v>
      </c>
      <c r="D425" s="32" t="s">
        <v>1031</v>
      </c>
      <c r="E425" s="30" t="s">
        <v>38</v>
      </c>
      <c r="F425" s="32" t="s">
        <v>69</v>
      </c>
      <c r="G425" s="32">
        <v>0.86</v>
      </c>
      <c r="H425" s="32"/>
      <c r="I425" s="32"/>
      <c r="J425" s="82">
        <v>60</v>
      </c>
      <c r="K425" s="82">
        <v>60</v>
      </c>
      <c r="L425" s="33">
        <f t="shared" si="7"/>
        <v>0</v>
      </c>
      <c r="M425" s="33" t="s">
        <v>40</v>
      </c>
      <c r="N425" s="33">
        <v>45</v>
      </c>
      <c r="O425" s="33">
        <v>187</v>
      </c>
      <c r="P425" s="33">
        <v>12</v>
      </c>
      <c r="Q425" s="33">
        <v>40</v>
      </c>
      <c r="R425" s="33">
        <v>0</v>
      </c>
      <c r="S425" s="33">
        <v>0</v>
      </c>
      <c r="T425" s="33">
        <v>0</v>
      </c>
      <c r="U425" s="33">
        <v>0</v>
      </c>
      <c r="V425" s="33">
        <v>0</v>
      </c>
      <c r="W425" s="33">
        <v>0</v>
      </c>
      <c r="X425" s="33">
        <v>0</v>
      </c>
      <c r="Y425" s="33">
        <v>0</v>
      </c>
      <c r="Z425" s="33">
        <v>187</v>
      </c>
      <c r="AA425" s="33">
        <v>40</v>
      </c>
      <c r="AB425" s="33">
        <v>0</v>
      </c>
      <c r="AC425" s="33">
        <v>0</v>
      </c>
      <c r="AD425" s="33" t="s">
        <v>41</v>
      </c>
      <c r="AE425" s="106"/>
    </row>
    <row r="426" spans="1:31" s="89" customFormat="1" ht="13.5">
      <c r="A426" s="32">
        <v>418</v>
      </c>
      <c r="B426" s="31" t="s">
        <v>1603</v>
      </c>
      <c r="C426" s="32" t="s">
        <v>1023</v>
      </c>
      <c r="D426" s="32" t="s">
        <v>1031</v>
      </c>
      <c r="E426" s="30" t="s">
        <v>38</v>
      </c>
      <c r="F426" s="32" t="s">
        <v>52</v>
      </c>
      <c r="G426" s="32">
        <v>1000</v>
      </c>
      <c r="H426" s="32"/>
      <c r="I426" s="32"/>
      <c r="J426" s="82">
        <v>30</v>
      </c>
      <c r="K426" s="82">
        <v>30</v>
      </c>
      <c r="L426" s="33">
        <f t="shared" si="7"/>
        <v>0</v>
      </c>
      <c r="M426" s="33" t="s">
        <v>40</v>
      </c>
      <c r="N426" s="33">
        <v>410</v>
      </c>
      <c r="O426" s="33">
        <v>1197</v>
      </c>
      <c r="P426" s="33">
        <v>67</v>
      </c>
      <c r="Q426" s="33">
        <v>190</v>
      </c>
      <c r="R426" s="33">
        <v>10</v>
      </c>
      <c r="S426" s="33">
        <v>0</v>
      </c>
      <c r="T426" s="33">
        <v>0</v>
      </c>
      <c r="U426" s="33">
        <v>0</v>
      </c>
      <c r="V426" s="33">
        <v>0</v>
      </c>
      <c r="W426" s="33">
        <v>0</v>
      </c>
      <c r="X426" s="33">
        <v>0</v>
      </c>
      <c r="Y426" s="33">
        <v>0</v>
      </c>
      <c r="Z426" s="33">
        <v>0</v>
      </c>
      <c r="AA426" s="33">
        <v>0</v>
      </c>
      <c r="AB426" s="33">
        <v>0</v>
      </c>
      <c r="AC426" s="33">
        <v>0</v>
      </c>
      <c r="AD426" s="33" t="s">
        <v>41</v>
      </c>
      <c r="AE426" s="106"/>
    </row>
    <row r="427" spans="1:31" s="89" customFormat="1" ht="13.5">
      <c r="A427" s="32">
        <v>419</v>
      </c>
      <c r="B427" s="31" t="s">
        <v>1604</v>
      </c>
      <c r="C427" s="32" t="s">
        <v>1023</v>
      </c>
      <c r="D427" s="32" t="s">
        <v>1031</v>
      </c>
      <c r="E427" s="30" t="s">
        <v>38</v>
      </c>
      <c r="F427" s="32" t="s">
        <v>50</v>
      </c>
      <c r="G427" s="32">
        <v>100</v>
      </c>
      <c r="H427" s="32"/>
      <c r="I427" s="32"/>
      <c r="J427" s="82">
        <v>5</v>
      </c>
      <c r="K427" s="82">
        <v>5</v>
      </c>
      <c r="L427" s="33">
        <f t="shared" si="7"/>
        <v>0</v>
      </c>
      <c r="M427" s="33" t="s">
        <v>40</v>
      </c>
      <c r="N427" s="33">
        <v>410</v>
      </c>
      <c r="O427" s="33">
        <v>1197</v>
      </c>
      <c r="P427" s="33">
        <v>67</v>
      </c>
      <c r="Q427" s="33">
        <v>190</v>
      </c>
      <c r="R427" s="33">
        <v>2</v>
      </c>
      <c r="S427" s="33">
        <v>0</v>
      </c>
      <c r="T427" s="33">
        <v>0</v>
      </c>
      <c r="U427" s="33">
        <v>0</v>
      </c>
      <c r="V427" s="33">
        <v>0</v>
      </c>
      <c r="W427" s="33">
        <v>0</v>
      </c>
      <c r="X427" s="33">
        <v>0</v>
      </c>
      <c r="Y427" s="33">
        <v>0</v>
      </c>
      <c r="Z427" s="33">
        <v>0</v>
      </c>
      <c r="AA427" s="33">
        <v>0</v>
      </c>
      <c r="AB427" s="33">
        <v>0</v>
      </c>
      <c r="AC427" s="33">
        <v>0</v>
      </c>
      <c r="AD427" s="33" t="s">
        <v>1027</v>
      </c>
      <c r="AE427" s="106"/>
    </row>
    <row r="428" spans="1:31" s="89" customFormat="1" ht="13.5">
      <c r="A428" s="32">
        <v>420</v>
      </c>
      <c r="B428" s="78" t="s">
        <v>1605</v>
      </c>
      <c r="C428" s="32" t="s">
        <v>1023</v>
      </c>
      <c r="D428" s="32" t="s">
        <v>1601</v>
      </c>
      <c r="E428" s="30" t="s">
        <v>38</v>
      </c>
      <c r="F428" s="32" t="s">
        <v>50</v>
      </c>
      <c r="G428" s="32">
        <v>150</v>
      </c>
      <c r="H428" s="32"/>
      <c r="I428" s="32"/>
      <c r="J428" s="82">
        <v>20</v>
      </c>
      <c r="K428" s="82">
        <v>20</v>
      </c>
      <c r="L428" s="33">
        <f t="shared" si="7"/>
        <v>0</v>
      </c>
      <c r="M428" s="33" t="s">
        <v>40</v>
      </c>
      <c r="N428" s="33">
        <v>68</v>
      </c>
      <c r="O428" s="33">
        <v>192</v>
      </c>
      <c r="P428" s="33">
        <v>8</v>
      </c>
      <c r="Q428" s="33">
        <v>16</v>
      </c>
      <c r="R428" s="33">
        <v>100</v>
      </c>
      <c r="S428" s="33">
        <v>0</v>
      </c>
      <c r="T428" s="33">
        <v>0</v>
      </c>
      <c r="U428" s="33">
        <v>0</v>
      </c>
      <c r="V428" s="33">
        <v>0</v>
      </c>
      <c r="W428" s="33">
        <v>0</v>
      </c>
      <c r="X428" s="33">
        <v>0</v>
      </c>
      <c r="Y428" s="33">
        <v>0</v>
      </c>
      <c r="Z428" s="33">
        <v>0</v>
      </c>
      <c r="AA428" s="33">
        <v>0</v>
      </c>
      <c r="AB428" s="33">
        <v>0</v>
      </c>
      <c r="AC428" s="33">
        <v>0</v>
      </c>
      <c r="AD428" s="33" t="s">
        <v>1027</v>
      </c>
      <c r="AE428" s="106"/>
    </row>
    <row r="429" spans="1:31" s="89" customFormat="1" ht="13.5">
      <c r="A429" s="32">
        <v>421</v>
      </c>
      <c r="B429" s="78" t="s">
        <v>1606</v>
      </c>
      <c r="C429" s="32" t="s">
        <v>1023</v>
      </c>
      <c r="D429" s="32" t="s">
        <v>1031</v>
      </c>
      <c r="E429" s="30" t="s">
        <v>38</v>
      </c>
      <c r="F429" s="32" t="s">
        <v>50</v>
      </c>
      <c r="G429" s="32">
        <v>150</v>
      </c>
      <c r="H429" s="32"/>
      <c r="I429" s="32"/>
      <c r="J429" s="82">
        <v>20</v>
      </c>
      <c r="K429" s="82">
        <v>20</v>
      </c>
      <c r="L429" s="33">
        <f t="shared" si="7"/>
        <v>0</v>
      </c>
      <c r="M429" s="33" t="s">
        <v>40</v>
      </c>
      <c r="N429" s="33">
        <v>67</v>
      </c>
      <c r="O429" s="33">
        <v>190</v>
      </c>
      <c r="P429" s="33">
        <v>6</v>
      </c>
      <c r="Q429" s="33">
        <v>10</v>
      </c>
      <c r="R429" s="33">
        <v>100</v>
      </c>
      <c r="S429" s="33">
        <v>0</v>
      </c>
      <c r="T429" s="33">
        <v>0</v>
      </c>
      <c r="U429" s="33">
        <v>0</v>
      </c>
      <c r="V429" s="33">
        <v>0</v>
      </c>
      <c r="W429" s="33">
        <v>0</v>
      </c>
      <c r="X429" s="33">
        <v>0</v>
      </c>
      <c r="Y429" s="33">
        <v>0</v>
      </c>
      <c r="Z429" s="33">
        <v>0</v>
      </c>
      <c r="AA429" s="33">
        <v>0</v>
      </c>
      <c r="AB429" s="33">
        <v>0</v>
      </c>
      <c r="AC429" s="33">
        <v>0</v>
      </c>
      <c r="AD429" s="33" t="s">
        <v>1027</v>
      </c>
      <c r="AE429" s="106"/>
    </row>
    <row r="430" spans="1:31" s="89" customFormat="1" ht="13.5">
      <c r="A430" s="32">
        <v>422</v>
      </c>
      <c r="B430" s="78" t="s">
        <v>1607</v>
      </c>
      <c r="C430" s="32" t="s">
        <v>1023</v>
      </c>
      <c r="D430" s="32" t="s">
        <v>1023</v>
      </c>
      <c r="E430" s="30" t="s">
        <v>38</v>
      </c>
      <c r="F430" s="32" t="s">
        <v>52</v>
      </c>
      <c r="G430" s="32">
        <v>1000</v>
      </c>
      <c r="H430" s="32"/>
      <c r="I430" s="32"/>
      <c r="J430" s="82">
        <v>15</v>
      </c>
      <c r="K430" s="82">
        <v>15</v>
      </c>
      <c r="L430" s="33">
        <f t="shared" si="7"/>
        <v>0</v>
      </c>
      <c r="M430" s="33" t="s">
        <v>40</v>
      </c>
      <c r="N430" s="33">
        <v>531</v>
      </c>
      <c r="O430" s="33">
        <v>1497</v>
      </c>
      <c r="P430" s="33">
        <v>531</v>
      </c>
      <c r="Q430" s="33">
        <v>1497</v>
      </c>
      <c r="R430" s="33">
        <v>200</v>
      </c>
      <c r="S430" s="33">
        <v>0</v>
      </c>
      <c r="T430" s="33">
        <v>0</v>
      </c>
      <c r="U430" s="33">
        <v>0</v>
      </c>
      <c r="V430" s="33">
        <v>0</v>
      </c>
      <c r="W430" s="33">
        <v>0</v>
      </c>
      <c r="X430" s="33">
        <v>0</v>
      </c>
      <c r="Y430" s="33">
        <v>0</v>
      </c>
      <c r="Z430" s="33">
        <v>0</v>
      </c>
      <c r="AA430" s="33">
        <v>0</v>
      </c>
      <c r="AB430" s="33">
        <v>0</v>
      </c>
      <c r="AC430" s="33">
        <v>0</v>
      </c>
      <c r="AD430" s="33" t="s">
        <v>1027</v>
      </c>
      <c r="AE430" s="106"/>
    </row>
    <row r="431" spans="1:31" s="89" customFormat="1" ht="13.5">
      <c r="A431" s="32">
        <v>423</v>
      </c>
      <c r="B431" s="78" t="s">
        <v>1608</v>
      </c>
      <c r="C431" s="32" t="s">
        <v>1023</v>
      </c>
      <c r="D431" s="32" t="s">
        <v>1023</v>
      </c>
      <c r="E431" s="30" t="s">
        <v>38</v>
      </c>
      <c r="F431" s="32" t="s">
        <v>58</v>
      </c>
      <c r="G431" s="32">
        <v>117</v>
      </c>
      <c r="H431" s="32"/>
      <c r="I431" s="32"/>
      <c r="J431" s="82">
        <v>29.5</v>
      </c>
      <c r="K431" s="82">
        <v>29.5</v>
      </c>
      <c r="L431" s="33">
        <f t="shared" si="7"/>
        <v>0</v>
      </c>
      <c r="M431" s="33" t="s">
        <v>40</v>
      </c>
      <c r="N431" s="33">
        <v>117</v>
      </c>
      <c r="O431" s="33">
        <v>268</v>
      </c>
      <c r="P431" s="33">
        <v>117</v>
      </c>
      <c r="Q431" s="33">
        <v>268</v>
      </c>
      <c r="R431" s="33">
        <v>0</v>
      </c>
      <c r="S431" s="33">
        <v>0</v>
      </c>
      <c r="T431" s="33">
        <v>0</v>
      </c>
      <c r="U431" s="33">
        <v>0</v>
      </c>
      <c r="V431" s="33">
        <v>0</v>
      </c>
      <c r="W431" s="33">
        <v>0</v>
      </c>
      <c r="X431" s="33">
        <v>0</v>
      </c>
      <c r="Y431" s="33">
        <v>0</v>
      </c>
      <c r="Z431" s="33">
        <v>0</v>
      </c>
      <c r="AA431" s="33">
        <v>0</v>
      </c>
      <c r="AB431" s="33">
        <v>117</v>
      </c>
      <c r="AC431" s="33">
        <v>117</v>
      </c>
      <c r="AD431" s="33" t="s">
        <v>41</v>
      </c>
      <c r="AE431" s="106"/>
    </row>
    <row r="432" spans="1:31" s="89" customFormat="1" ht="13.5">
      <c r="A432" s="32">
        <v>424</v>
      </c>
      <c r="B432" s="78" t="s">
        <v>1609</v>
      </c>
      <c r="C432" s="32" t="s">
        <v>1023</v>
      </c>
      <c r="D432" s="32" t="s">
        <v>1023</v>
      </c>
      <c r="E432" s="30" t="s">
        <v>38</v>
      </c>
      <c r="F432" s="32" t="s">
        <v>58</v>
      </c>
      <c r="G432" s="32">
        <v>73</v>
      </c>
      <c r="H432" s="32"/>
      <c r="I432" s="32"/>
      <c r="J432" s="82">
        <v>21.6</v>
      </c>
      <c r="K432" s="82">
        <v>21.6</v>
      </c>
      <c r="L432" s="33">
        <f t="shared" si="7"/>
        <v>0</v>
      </c>
      <c r="M432" s="33" t="s">
        <v>40</v>
      </c>
      <c r="N432" s="33">
        <v>73</v>
      </c>
      <c r="O432" s="33">
        <v>191</v>
      </c>
      <c r="P432" s="33">
        <v>73</v>
      </c>
      <c r="Q432" s="33">
        <v>191</v>
      </c>
      <c r="R432" s="33">
        <v>0</v>
      </c>
      <c r="S432" s="33">
        <v>0</v>
      </c>
      <c r="T432" s="33">
        <v>0</v>
      </c>
      <c r="U432" s="33">
        <v>0</v>
      </c>
      <c r="V432" s="33">
        <v>0</v>
      </c>
      <c r="W432" s="33">
        <v>0</v>
      </c>
      <c r="X432" s="33">
        <v>0</v>
      </c>
      <c r="Y432" s="33">
        <v>0</v>
      </c>
      <c r="Z432" s="33">
        <v>0</v>
      </c>
      <c r="AA432" s="33">
        <v>0</v>
      </c>
      <c r="AB432" s="33">
        <v>73</v>
      </c>
      <c r="AC432" s="33">
        <v>73</v>
      </c>
      <c r="AD432" s="33" t="s">
        <v>41</v>
      </c>
      <c r="AE432" s="106"/>
    </row>
    <row r="433" spans="1:31" s="89" customFormat="1" ht="13.5">
      <c r="A433" s="32">
        <v>425</v>
      </c>
      <c r="B433" s="78" t="s">
        <v>1610</v>
      </c>
      <c r="C433" s="32" t="s">
        <v>1023</v>
      </c>
      <c r="D433" s="32" t="s">
        <v>1601</v>
      </c>
      <c r="E433" s="30" t="s">
        <v>38</v>
      </c>
      <c r="F433" s="32" t="s">
        <v>69</v>
      </c>
      <c r="G433" s="32">
        <v>3.55</v>
      </c>
      <c r="H433" s="32"/>
      <c r="I433" s="32"/>
      <c r="J433" s="68">
        <v>53.25</v>
      </c>
      <c r="K433" s="82">
        <v>53.25</v>
      </c>
      <c r="L433" s="33">
        <f t="shared" si="7"/>
        <v>0</v>
      </c>
      <c r="M433" s="33" t="s">
        <v>40</v>
      </c>
      <c r="N433" s="33">
        <v>385</v>
      </c>
      <c r="O433" s="33">
        <v>1222</v>
      </c>
      <c r="P433" s="33">
        <v>68</v>
      </c>
      <c r="Q433" s="33">
        <v>192</v>
      </c>
      <c r="R433" s="33">
        <v>0</v>
      </c>
      <c r="S433" s="33">
        <v>0</v>
      </c>
      <c r="T433" s="33">
        <v>0</v>
      </c>
      <c r="U433" s="33">
        <v>0</v>
      </c>
      <c r="V433" s="33">
        <v>0</v>
      </c>
      <c r="W433" s="33">
        <v>0</v>
      </c>
      <c r="X433" s="33">
        <v>0</v>
      </c>
      <c r="Y433" s="33">
        <v>0</v>
      </c>
      <c r="Z433" s="33">
        <v>1222</v>
      </c>
      <c r="AA433" s="33">
        <v>192</v>
      </c>
      <c r="AB433" s="33">
        <v>0</v>
      </c>
      <c r="AC433" s="33">
        <v>0</v>
      </c>
      <c r="AD433" s="33" t="s">
        <v>327</v>
      </c>
      <c r="AE433" s="106"/>
    </row>
    <row r="434" spans="1:31" s="89" customFormat="1" ht="13.5">
      <c r="A434" s="32">
        <v>426</v>
      </c>
      <c r="B434" s="78" t="s">
        <v>1611</v>
      </c>
      <c r="C434" s="32" t="s">
        <v>1023</v>
      </c>
      <c r="D434" s="32" t="s">
        <v>1031</v>
      </c>
      <c r="E434" s="30" t="s">
        <v>38</v>
      </c>
      <c r="F434" s="32" t="s">
        <v>69</v>
      </c>
      <c r="G434" s="32">
        <v>0.75</v>
      </c>
      <c r="H434" s="32"/>
      <c r="I434" s="32"/>
      <c r="J434" s="68">
        <v>15</v>
      </c>
      <c r="K434" s="82">
        <v>15</v>
      </c>
      <c r="L434" s="33">
        <f t="shared" si="7"/>
        <v>0</v>
      </c>
      <c r="M434" s="33" t="s">
        <v>40</v>
      </c>
      <c r="N434" s="33">
        <v>42</v>
      </c>
      <c r="O434" s="33">
        <v>81</v>
      </c>
      <c r="P434" s="33">
        <v>19</v>
      </c>
      <c r="Q434" s="33">
        <v>42</v>
      </c>
      <c r="R434" s="33">
        <v>0</v>
      </c>
      <c r="S434" s="33">
        <v>0</v>
      </c>
      <c r="T434" s="33">
        <v>0</v>
      </c>
      <c r="U434" s="33">
        <v>0</v>
      </c>
      <c r="V434" s="33">
        <v>0</v>
      </c>
      <c r="W434" s="33">
        <v>0</v>
      </c>
      <c r="X434" s="33">
        <v>0</v>
      </c>
      <c r="Y434" s="33">
        <v>0</v>
      </c>
      <c r="Z434" s="33">
        <v>81</v>
      </c>
      <c r="AA434" s="33">
        <v>42</v>
      </c>
      <c r="AB434" s="33">
        <v>0</v>
      </c>
      <c r="AC434" s="33">
        <v>0</v>
      </c>
      <c r="AD434" s="33" t="s">
        <v>327</v>
      </c>
      <c r="AE434" s="106"/>
    </row>
    <row r="435" spans="1:31" s="89" customFormat="1" ht="13.5">
      <c r="A435" s="32">
        <v>427</v>
      </c>
      <c r="B435" s="78" t="s">
        <v>1612</v>
      </c>
      <c r="C435" s="32" t="s">
        <v>1023</v>
      </c>
      <c r="D435" s="32" t="s">
        <v>1031</v>
      </c>
      <c r="E435" s="30" t="s">
        <v>38</v>
      </c>
      <c r="F435" s="32" t="s">
        <v>69</v>
      </c>
      <c r="G435" s="32">
        <v>4</v>
      </c>
      <c r="H435" s="32"/>
      <c r="I435" s="32"/>
      <c r="J435" s="68">
        <v>60</v>
      </c>
      <c r="K435" s="82">
        <v>60</v>
      </c>
      <c r="L435" s="33">
        <f t="shared" si="7"/>
        <v>0</v>
      </c>
      <c r="M435" s="33" t="s">
        <v>40</v>
      </c>
      <c r="N435" s="33">
        <v>410</v>
      </c>
      <c r="O435" s="33">
        <v>1197</v>
      </c>
      <c r="P435" s="33">
        <v>67</v>
      </c>
      <c r="Q435" s="33">
        <v>190</v>
      </c>
      <c r="R435" s="33">
        <v>0</v>
      </c>
      <c r="S435" s="33">
        <v>0</v>
      </c>
      <c r="T435" s="33">
        <v>0</v>
      </c>
      <c r="U435" s="33">
        <v>0</v>
      </c>
      <c r="V435" s="33">
        <v>0</v>
      </c>
      <c r="W435" s="33">
        <v>0</v>
      </c>
      <c r="X435" s="33">
        <v>0</v>
      </c>
      <c r="Y435" s="33">
        <v>0</v>
      </c>
      <c r="Z435" s="33">
        <v>1197</v>
      </c>
      <c r="AA435" s="33">
        <v>190</v>
      </c>
      <c r="AB435" s="33">
        <v>0</v>
      </c>
      <c r="AC435" s="33">
        <v>0</v>
      </c>
      <c r="AD435" s="33" t="s">
        <v>327</v>
      </c>
      <c r="AE435" s="106"/>
    </row>
    <row r="436" spans="1:31" s="89" customFormat="1" ht="13.5">
      <c r="A436" s="32">
        <v>428</v>
      </c>
      <c r="B436" s="78" t="s">
        <v>1613</v>
      </c>
      <c r="C436" s="32" t="s">
        <v>1023</v>
      </c>
      <c r="D436" s="32" t="s">
        <v>1601</v>
      </c>
      <c r="E436" s="30" t="s">
        <v>38</v>
      </c>
      <c r="F436" s="32" t="s">
        <v>349</v>
      </c>
      <c r="G436" s="32">
        <v>2875</v>
      </c>
      <c r="H436" s="32"/>
      <c r="I436" s="32"/>
      <c r="J436" s="68">
        <v>20.15</v>
      </c>
      <c r="K436" s="82">
        <v>20.15</v>
      </c>
      <c r="L436" s="33">
        <f t="shared" si="7"/>
        <v>0</v>
      </c>
      <c r="M436" s="33" t="s">
        <v>40</v>
      </c>
      <c r="N436" s="33">
        <v>385</v>
      </c>
      <c r="O436" s="33">
        <v>1222</v>
      </c>
      <c r="P436" s="33">
        <v>68</v>
      </c>
      <c r="Q436" s="33">
        <v>192</v>
      </c>
      <c r="R436" s="33">
        <v>0</v>
      </c>
      <c r="S436" s="33">
        <v>0</v>
      </c>
      <c r="T436" s="33">
        <v>0</v>
      </c>
      <c r="U436" s="33">
        <v>0</v>
      </c>
      <c r="V436" s="33">
        <v>0</v>
      </c>
      <c r="W436" s="33">
        <v>0</v>
      </c>
      <c r="X436" s="33">
        <v>0</v>
      </c>
      <c r="Y436" s="33">
        <v>0</v>
      </c>
      <c r="Z436" s="33">
        <v>1222</v>
      </c>
      <c r="AA436" s="33">
        <v>192</v>
      </c>
      <c r="AB436" s="33">
        <v>0</v>
      </c>
      <c r="AC436" s="33">
        <v>0</v>
      </c>
      <c r="AD436" s="33" t="s">
        <v>327</v>
      </c>
      <c r="AE436" s="106"/>
    </row>
    <row r="437" spans="1:31" s="89" customFormat="1" ht="13.5">
      <c r="A437" s="32">
        <v>429</v>
      </c>
      <c r="B437" s="78" t="s">
        <v>1614</v>
      </c>
      <c r="C437" s="32" t="s">
        <v>1023</v>
      </c>
      <c r="D437" s="32" t="s">
        <v>1601</v>
      </c>
      <c r="E437" s="30" t="s">
        <v>38</v>
      </c>
      <c r="F437" s="32" t="s">
        <v>198</v>
      </c>
      <c r="G437" s="32">
        <v>1</v>
      </c>
      <c r="H437" s="32"/>
      <c r="I437" s="32"/>
      <c r="J437" s="68">
        <v>2.2</v>
      </c>
      <c r="K437" s="82">
        <v>1.6</v>
      </c>
      <c r="L437" s="33">
        <f t="shared" si="7"/>
        <v>0.6000000000000001</v>
      </c>
      <c r="M437" s="33" t="s">
        <v>40</v>
      </c>
      <c r="N437" s="33">
        <v>22</v>
      </c>
      <c r="O437" s="33">
        <v>51</v>
      </c>
      <c r="P437" s="33">
        <v>13</v>
      </c>
      <c r="Q437" s="33">
        <v>37</v>
      </c>
      <c r="R437" s="33">
        <v>0</v>
      </c>
      <c r="S437" s="33">
        <v>0</v>
      </c>
      <c r="T437" s="33">
        <v>0</v>
      </c>
      <c r="U437" s="33">
        <v>0</v>
      </c>
      <c r="V437" s="33">
        <v>0</v>
      </c>
      <c r="W437" s="33">
        <v>0</v>
      </c>
      <c r="X437" s="33">
        <v>51</v>
      </c>
      <c r="Y437" s="33">
        <v>37</v>
      </c>
      <c r="Z437" s="33">
        <v>0</v>
      </c>
      <c r="AA437" s="33">
        <v>0</v>
      </c>
      <c r="AB437" s="33">
        <v>0</v>
      </c>
      <c r="AC437" s="33">
        <v>0</v>
      </c>
      <c r="AD437" s="33" t="s">
        <v>59</v>
      </c>
      <c r="AE437" s="106"/>
    </row>
    <row r="438" spans="1:31" s="89" customFormat="1" ht="13.5">
      <c r="A438" s="32">
        <v>430</v>
      </c>
      <c r="B438" s="78" t="s">
        <v>1615</v>
      </c>
      <c r="C438" s="32" t="s">
        <v>1023</v>
      </c>
      <c r="D438" s="32" t="s">
        <v>1601</v>
      </c>
      <c r="E438" s="30" t="s">
        <v>38</v>
      </c>
      <c r="F438" s="32" t="s">
        <v>1616</v>
      </c>
      <c r="G438" s="32">
        <v>385</v>
      </c>
      <c r="H438" s="32"/>
      <c r="I438" s="32"/>
      <c r="J438" s="82">
        <v>5</v>
      </c>
      <c r="K438" s="82">
        <v>5</v>
      </c>
      <c r="L438" s="33">
        <f t="shared" si="7"/>
        <v>0</v>
      </c>
      <c r="M438" s="33" t="s">
        <v>40</v>
      </c>
      <c r="N438" s="33">
        <v>68</v>
      </c>
      <c r="O438" s="33">
        <v>192</v>
      </c>
      <c r="P438" s="33">
        <v>68</v>
      </c>
      <c r="Q438" s="33">
        <v>192</v>
      </c>
      <c r="R438" s="33">
        <v>5</v>
      </c>
      <c r="S438" s="33">
        <v>0</v>
      </c>
      <c r="T438" s="33">
        <v>0</v>
      </c>
      <c r="U438" s="33">
        <v>0</v>
      </c>
      <c r="V438" s="33">
        <v>0</v>
      </c>
      <c r="W438" s="33">
        <v>0</v>
      </c>
      <c r="X438" s="33">
        <v>0</v>
      </c>
      <c r="Y438" s="33">
        <v>0</v>
      </c>
      <c r="Z438" s="33">
        <v>0</v>
      </c>
      <c r="AA438" s="33">
        <v>0</v>
      </c>
      <c r="AB438" s="33">
        <v>0</v>
      </c>
      <c r="AC438" s="33">
        <v>0</v>
      </c>
      <c r="AD438" s="33" t="s">
        <v>1027</v>
      </c>
      <c r="AE438" s="106"/>
    </row>
    <row r="439" spans="1:31" s="89" customFormat="1" ht="13.5">
      <c r="A439" s="32">
        <v>431</v>
      </c>
      <c r="B439" s="31" t="s">
        <v>1617</v>
      </c>
      <c r="C439" s="32" t="s">
        <v>1023</v>
      </c>
      <c r="D439" s="32" t="s">
        <v>1601</v>
      </c>
      <c r="E439" s="30" t="s">
        <v>38</v>
      </c>
      <c r="F439" s="32" t="s">
        <v>373</v>
      </c>
      <c r="G439" s="32">
        <v>1</v>
      </c>
      <c r="H439" s="32"/>
      <c r="I439" s="32"/>
      <c r="J439" s="82">
        <v>5</v>
      </c>
      <c r="K439" s="82">
        <v>5</v>
      </c>
      <c r="L439" s="33">
        <f t="shared" si="7"/>
        <v>0</v>
      </c>
      <c r="M439" s="33" t="s">
        <v>40</v>
      </c>
      <c r="N439" s="33">
        <v>385</v>
      </c>
      <c r="O439" s="33">
        <v>1222</v>
      </c>
      <c r="P439" s="33">
        <v>68</v>
      </c>
      <c r="Q439" s="33">
        <v>192</v>
      </c>
      <c r="R439" s="33">
        <v>0</v>
      </c>
      <c r="S439" s="33">
        <v>0</v>
      </c>
      <c r="T439" s="33">
        <v>0</v>
      </c>
      <c r="U439" s="33">
        <v>0</v>
      </c>
      <c r="V439" s="33">
        <v>0</v>
      </c>
      <c r="W439" s="33">
        <v>0</v>
      </c>
      <c r="X439" s="33">
        <v>0</v>
      </c>
      <c r="Y439" s="33">
        <v>0</v>
      </c>
      <c r="Z439" s="33">
        <v>0</v>
      </c>
      <c r="AA439" s="33">
        <v>0</v>
      </c>
      <c r="AB439" s="33">
        <v>1222</v>
      </c>
      <c r="AC439" s="33">
        <v>192</v>
      </c>
      <c r="AD439" s="33" t="s">
        <v>1027</v>
      </c>
      <c r="AE439" s="106"/>
    </row>
    <row r="440" spans="1:31" s="89" customFormat="1" ht="13.5">
      <c r="A440" s="32">
        <v>432</v>
      </c>
      <c r="B440" s="78" t="s">
        <v>1618</v>
      </c>
      <c r="C440" s="32" t="s">
        <v>1023</v>
      </c>
      <c r="D440" s="32" t="s">
        <v>1031</v>
      </c>
      <c r="E440" s="30" t="s">
        <v>38</v>
      </c>
      <c r="F440" s="32" t="s">
        <v>1616</v>
      </c>
      <c r="G440" s="32">
        <v>410</v>
      </c>
      <c r="H440" s="32"/>
      <c r="I440" s="32"/>
      <c r="J440" s="82">
        <v>5</v>
      </c>
      <c r="K440" s="82">
        <v>5</v>
      </c>
      <c r="L440" s="33">
        <f t="shared" si="7"/>
        <v>0</v>
      </c>
      <c r="M440" s="33" t="s">
        <v>40</v>
      </c>
      <c r="N440" s="33">
        <v>67</v>
      </c>
      <c r="O440" s="33">
        <v>190</v>
      </c>
      <c r="P440" s="33">
        <v>67</v>
      </c>
      <c r="Q440" s="33">
        <v>190</v>
      </c>
      <c r="R440" s="33">
        <v>5</v>
      </c>
      <c r="S440" s="33">
        <v>0</v>
      </c>
      <c r="T440" s="33">
        <v>0</v>
      </c>
      <c r="U440" s="33">
        <v>0</v>
      </c>
      <c r="V440" s="33">
        <v>0</v>
      </c>
      <c r="W440" s="33">
        <v>0</v>
      </c>
      <c r="X440" s="33">
        <v>0</v>
      </c>
      <c r="Y440" s="33">
        <v>0</v>
      </c>
      <c r="Z440" s="33">
        <v>0</v>
      </c>
      <c r="AA440" s="33">
        <v>0</v>
      </c>
      <c r="AB440" s="33">
        <v>0</v>
      </c>
      <c r="AC440" s="33">
        <v>0</v>
      </c>
      <c r="AD440" s="33" t="s">
        <v>1027</v>
      </c>
      <c r="AE440" s="106"/>
    </row>
    <row r="441" spans="1:31" s="89" customFormat="1" ht="13.5">
      <c r="A441" s="32">
        <v>433</v>
      </c>
      <c r="B441" s="78" t="s">
        <v>1619</v>
      </c>
      <c r="C441" s="38" t="s">
        <v>342</v>
      </c>
      <c r="D441" s="38" t="s">
        <v>342</v>
      </c>
      <c r="E441" s="30" t="s">
        <v>38</v>
      </c>
      <c r="F441" s="32" t="s">
        <v>58</v>
      </c>
      <c r="G441" s="32">
        <v>394</v>
      </c>
      <c r="H441" s="33"/>
      <c r="I441" s="33"/>
      <c r="J441" s="82">
        <v>36.72</v>
      </c>
      <c r="K441" s="82">
        <v>36.72</v>
      </c>
      <c r="L441" s="33">
        <f t="shared" si="7"/>
        <v>0</v>
      </c>
      <c r="M441" s="33" t="s">
        <v>40</v>
      </c>
      <c r="N441" s="33">
        <v>394</v>
      </c>
      <c r="O441" s="33">
        <v>896</v>
      </c>
      <c r="P441" s="33">
        <v>394</v>
      </c>
      <c r="Q441" s="33">
        <v>896</v>
      </c>
      <c r="R441" s="33">
        <v>400</v>
      </c>
      <c r="S441" s="33"/>
      <c r="T441" s="33"/>
      <c r="U441" s="33"/>
      <c r="V441" s="33"/>
      <c r="W441" s="33"/>
      <c r="X441" s="33"/>
      <c r="Y441" s="33"/>
      <c r="Z441" s="33"/>
      <c r="AA441" s="33"/>
      <c r="AB441" s="33"/>
      <c r="AC441" s="33"/>
      <c r="AD441" s="33" t="s">
        <v>41</v>
      </c>
      <c r="AE441" s="101"/>
    </row>
    <row r="442" spans="1:31" s="89" customFormat="1" ht="13.5">
      <c r="A442" s="32">
        <v>434</v>
      </c>
      <c r="B442" s="78" t="s">
        <v>1620</v>
      </c>
      <c r="C442" s="38" t="s">
        <v>342</v>
      </c>
      <c r="D442" s="38" t="s">
        <v>342</v>
      </c>
      <c r="E442" s="30" t="s">
        <v>38</v>
      </c>
      <c r="F442" s="32" t="s">
        <v>58</v>
      </c>
      <c r="G442" s="32">
        <v>52</v>
      </c>
      <c r="H442" s="33"/>
      <c r="I442" s="33"/>
      <c r="J442" s="82">
        <v>2.28</v>
      </c>
      <c r="K442" s="82">
        <v>2.28</v>
      </c>
      <c r="L442" s="33">
        <f t="shared" si="7"/>
        <v>0</v>
      </c>
      <c r="M442" s="33" t="s">
        <v>40</v>
      </c>
      <c r="N442" s="33">
        <v>52</v>
      </c>
      <c r="O442" s="33">
        <v>110</v>
      </c>
      <c r="P442" s="33">
        <v>52</v>
      </c>
      <c r="Q442" s="33">
        <v>110</v>
      </c>
      <c r="R442" s="33">
        <v>400</v>
      </c>
      <c r="S442" s="33"/>
      <c r="T442" s="33"/>
      <c r="U442" s="33"/>
      <c r="V442" s="33"/>
      <c r="W442" s="33"/>
      <c r="X442" s="33"/>
      <c r="Y442" s="33"/>
      <c r="Z442" s="33"/>
      <c r="AA442" s="33"/>
      <c r="AB442" s="33"/>
      <c r="AC442" s="33"/>
      <c r="AD442" s="33" t="s">
        <v>41</v>
      </c>
      <c r="AE442" s="101"/>
    </row>
    <row r="443" spans="1:31" s="89" customFormat="1" ht="13.5">
      <c r="A443" s="32">
        <v>435</v>
      </c>
      <c r="B443" s="78" t="s">
        <v>1621</v>
      </c>
      <c r="C443" s="38" t="s">
        <v>342</v>
      </c>
      <c r="D443" s="32" t="s">
        <v>348</v>
      </c>
      <c r="E443" s="30" t="s">
        <v>38</v>
      </c>
      <c r="F443" s="32" t="s">
        <v>50</v>
      </c>
      <c r="G443" s="32">
        <v>30</v>
      </c>
      <c r="H443" s="33"/>
      <c r="I443" s="33"/>
      <c r="J443" s="68">
        <v>45</v>
      </c>
      <c r="K443" s="82">
        <v>30</v>
      </c>
      <c r="L443" s="33">
        <f t="shared" si="7"/>
        <v>15</v>
      </c>
      <c r="M443" s="33" t="s">
        <v>40</v>
      </c>
      <c r="N443" s="33">
        <v>351</v>
      </c>
      <c r="O443" s="33">
        <v>1162</v>
      </c>
      <c r="P443" s="33">
        <v>59</v>
      </c>
      <c r="Q443" s="33">
        <v>158</v>
      </c>
      <c r="R443" s="33"/>
      <c r="S443" s="33"/>
      <c r="T443" s="33"/>
      <c r="U443" s="33"/>
      <c r="V443" s="33"/>
      <c r="W443" s="33"/>
      <c r="X443" s="33"/>
      <c r="Y443" s="33"/>
      <c r="Z443" s="33"/>
      <c r="AA443" s="33"/>
      <c r="AB443" s="33"/>
      <c r="AC443" s="33"/>
      <c r="AD443" s="33" t="s">
        <v>41</v>
      </c>
      <c r="AE443" s="101"/>
    </row>
    <row r="444" spans="1:31" s="89" customFormat="1" ht="13.5">
      <c r="A444" s="32">
        <v>436</v>
      </c>
      <c r="B444" s="31" t="s">
        <v>1622</v>
      </c>
      <c r="C444" s="38" t="s">
        <v>342</v>
      </c>
      <c r="D444" s="32" t="s">
        <v>348</v>
      </c>
      <c r="E444" s="30" t="s">
        <v>38</v>
      </c>
      <c r="F444" s="32" t="s">
        <v>86</v>
      </c>
      <c r="G444" s="32">
        <v>1</v>
      </c>
      <c r="H444" s="33"/>
      <c r="I444" s="33"/>
      <c r="J444" s="68">
        <v>20</v>
      </c>
      <c r="K444" s="82">
        <v>20</v>
      </c>
      <c r="L444" s="33">
        <f t="shared" si="7"/>
        <v>0</v>
      </c>
      <c r="M444" s="33" t="s">
        <v>40</v>
      </c>
      <c r="N444" s="33">
        <v>19</v>
      </c>
      <c r="O444" s="33">
        <v>38</v>
      </c>
      <c r="P444" s="33">
        <v>19</v>
      </c>
      <c r="Q444" s="33">
        <v>38</v>
      </c>
      <c r="R444" s="33">
        <v>200</v>
      </c>
      <c r="S444" s="33"/>
      <c r="T444" s="33"/>
      <c r="U444" s="33"/>
      <c r="V444" s="33"/>
      <c r="W444" s="33"/>
      <c r="X444" s="33"/>
      <c r="Y444" s="33"/>
      <c r="Z444" s="33"/>
      <c r="AA444" s="33"/>
      <c r="AB444" s="33"/>
      <c r="AC444" s="33"/>
      <c r="AD444" s="33" t="s">
        <v>41</v>
      </c>
      <c r="AE444" s="101"/>
    </row>
    <row r="445" spans="1:31" s="89" customFormat="1" ht="13.5">
      <c r="A445" s="32">
        <v>437</v>
      </c>
      <c r="B445" s="78" t="s">
        <v>1623</v>
      </c>
      <c r="C445" s="38" t="s">
        <v>342</v>
      </c>
      <c r="D445" s="38" t="s">
        <v>342</v>
      </c>
      <c r="E445" s="30" t="s">
        <v>38</v>
      </c>
      <c r="F445" s="32" t="s">
        <v>86</v>
      </c>
      <c r="G445" s="32">
        <v>1</v>
      </c>
      <c r="H445" s="33"/>
      <c r="I445" s="33"/>
      <c r="J445" s="82">
        <v>15</v>
      </c>
      <c r="K445" s="82">
        <v>15</v>
      </c>
      <c r="L445" s="33">
        <f t="shared" si="7"/>
        <v>0</v>
      </c>
      <c r="M445" s="33" t="s">
        <v>40</v>
      </c>
      <c r="N445" s="33">
        <v>1</v>
      </c>
      <c r="O445" s="33">
        <v>2</v>
      </c>
      <c r="P445" s="33">
        <v>1</v>
      </c>
      <c r="Q445" s="33">
        <v>2</v>
      </c>
      <c r="R445" s="33"/>
      <c r="S445" s="33"/>
      <c r="T445" s="33"/>
      <c r="U445" s="33"/>
      <c r="V445" s="33"/>
      <c r="W445" s="33"/>
      <c r="X445" s="33"/>
      <c r="Y445" s="33"/>
      <c r="Z445" s="33"/>
      <c r="AA445" s="33"/>
      <c r="AB445" s="33"/>
      <c r="AC445" s="33"/>
      <c r="AD445" s="33" t="s">
        <v>41</v>
      </c>
      <c r="AE445" s="101"/>
    </row>
    <row r="446" spans="1:31" s="89" customFormat="1" ht="13.5">
      <c r="A446" s="32">
        <v>438</v>
      </c>
      <c r="B446" s="31" t="s">
        <v>1624</v>
      </c>
      <c r="C446" s="38" t="s">
        <v>342</v>
      </c>
      <c r="D446" s="38" t="s">
        <v>342</v>
      </c>
      <c r="E446" s="30" t="s">
        <v>38</v>
      </c>
      <c r="F446" s="32" t="s">
        <v>58</v>
      </c>
      <c r="G446" s="32">
        <v>180</v>
      </c>
      <c r="H446" s="33"/>
      <c r="I446" s="33"/>
      <c r="J446" s="82">
        <v>32.5</v>
      </c>
      <c r="K446" s="82">
        <v>32.5</v>
      </c>
      <c r="L446" s="33">
        <f t="shared" si="7"/>
        <v>0</v>
      </c>
      <c r="M446" s="33" t="s">
        <v>40</v>
      </c>
      <c r="N446" s="33">
        <v>180</v>
      </c>
      <c r="O446" s="33">
        <v>508</v>
      </c>
      <c r="P446" s="33">
        <v>180</v>
      </c>
      <c r="Q446" s="33">
        <v>508</v>
      </c>
      <c r="R446" s="33"/>
      <c r="S446" s="33"/>
      <c r="T446" s="33"/>
      <c r="U446" s="33"/>
      <c r="V446" s="33"/>
      <c r="W446" s="33"/>
      <c r="X446" s="33"/>
      <c r="Y446" s="33"/>
      <c r="Z446" s="33"/>
      <c r="AA446" s="33"/>
      <c r="AB446" s="33">
        <v>180</v>
      </c>
      <c r="AC446" s="33">
        <v>508</v>
      </c>
      <c r="AD446" s="33" t="s">
        <v>41</v>
      </c>
      <c r="AE446" s="101"/>
    </row>
    <row r="447" spans="1:31" s="89" customFormat="1" ht="13.5">
      <c r="A447" s="32">
        <v>439</v>
      </c>
      <c r="B447" s="31" t="s">
        <v>1625</v>
      </c>
      <c r="C447" s="38" t="s">
        <v>342</v>
      </c>
      <c r="D447" s="38" t="s">
        <v>342</v>
      </c>
      <c r="E447" s="30" t="s">
        <v>38</v>
      </c>
      <c r="F447" s="32" t="s">
        <v>58</v>
      </c>
      <c r="G447" s="32">
        <v>91</v>
      </c>
      <c r="H447" s="33"/>
      <c r="I447" s="33"/>
      <c r="J447" s="68">
        <v>15.6</v>
      </c>
      <c r="K447" s="82">
        <v>15.6</v>
      </c>
      <c r="L447" s="33">
        <f t="shared" si="7"/>
        <v>0</v>
      </c>
      <c r="M447" s="33" t="s">
        <v>40</v>
      </c>
      <c r="N447" s="33">
        <v>91</v>
      </c>
      <c r="O447" s="33">
        <v>171</v>
      </c>
      <c r="P447" s="33">
        <v>91</v>
      </c>
      <c r="Q447" s="33">
        <v>171</v>
      </c>
      <c r="R447" s="33"/>
      <c r="S447" s="33"/>
      <c r="T447" s="33"/>
      <c r="U447" s="33"/>
      <c r="V447" s="33"/>
      <c r="W447" s="33"/>
      <c r="X447" s="33"/>
      <c r="Y447" s="33"/>
      <c r="Z447" s="33"/>
      <c r="AA447" s="33"/>
      <c r="AB447" s="33">
        <v>91</v>
      </c>
      <c r="AC447" s="33">
        <v>171</v>
      </c>
      <c r="AD447" s="33" t="s">
        <v>41</v>
      </c>
      <c r="AE447" s="101"/>
    </row>
    <row r="448" spans="1:31" s="89" customFormat="1" ht="13.5">
      <c r="A448" s="32">
        <v>440</v>
      </c>
      <c r="B448" s="78" t="s">
        <v>1626</v>
      </c>
      <c r="C448" s="38" t="s">
        <v>342</v>
      </c>
      <c r="D448" s="32" t="s">
        <v>348</v>
      </c>
      <c r="E448" s="30" t="s">
        <v>38</v>
      </c>
      <c r="F448" s="32" t="s">
        <v>69</v>
      </c>
      <c r="G448" s="32">
        <v>2</v>
      </c>
      <c r="H448" s="33"/>
      <c r="I448" s="33"/>
      <c r="J448" s="82">
        <v>65.6778</v>
      </c>
      <c r="K448" s="82">
        <v>27.915</v>
      </c>
      <c r="L448" s="33">
        <f t="shared" si="7"/>
        <v>37.762800000000006</v>
      </c>
      <c r="M448" s="33" t="s">
        <v>40</v>
      </c>
      <c r="N448" s="33">
        <v>102</v>
      </c>
      <c r="O448" s="33">
        <v>413</v>
      </c>
      <c r="P448" s="33">
        <v>26</v>
      </c>
      <c r="Q448" s="33">
        <v>60</v>
      </c>
      <c r="R448" s="33"/>
      <c r="S448" s="33"/>
      <c r="T448" s="33"/>
      <c r="U448" s="33"/>
      <c r="V448" s="33"/>
      <c r="W448" s="33"/>
      <c r="X448" s="33"/>
      <c r="Y448" s="33"/>
      <c r="Z448" s="33"/>
      <c r="AA448" s="33"/>
      <c r="AB448" s="33">
        <v>102</v>
      </c>
      <c r="AC448" s="33">
        <v>26</v>
      </c>
      <c r="AD448" s="33" t="s">
        <v>327</v>
      </c>
      <c r="AE448" s="101"/>
    </row>
    <row r="449" spans="1:31" s="89" customFormat="1" ht="13.5">
      <c r="A449" s="32">
        <v>441</v>
      </c>
      <c r="B449" s="78" t="s">
        <v>1627</v>
      </c>
      <c r="C449" s="38" t="s">
        <v>342</v>
      </c>
      <c r="D449" s="32" t="s">
        <v>348</v>
      </c>
      <c r="E449" s="30" t="s">
        <v>38</v>
      </c>
      <c r="F449" s="32" t="s">
        <v>349</v>
      </c>
      <c r="G449" s="32">
        <v>300</v>
      </c>
      <c r="H449" s="33"/>
      <c r="I449" s="33"/>
      <c r="J449" s="82">
        <v>9.5</v>
      </c>
      <c r="K449" s="82">
        <v>5</v>
      </c>
      <c r="L449" s="33">
        <f t="shared" si="7"/>
        <v>4.5</v>
      </c>
      <c r="M449" s="33" t="s">
        <v>40</v>
      </c>
      <c r="N449" s="33">
        <v>351</v>
      </c>
      <c r="O449" s="33">
        <v>1162</v>
      </c>
      <c r="P449" s="33">
        <v>60</v>
      </c>
      <c r="Q449" s="33">
        <v>158</v>
      </c>
      <c r="R449" s="33"/>
      <c r="S449" s="33"/>
      <c r="T449" s="33"/>
      <c r="U449" s="33"/>
      <c r="V449" s="33"/>
      <c r="W449" s="33"/>
      <c r="X449" s="33"/>
      <c r="Y449" s="33"/>
      <c r="Z449" s="33"/>
      <c r="AA449" s="33"/>
      <c r="AB449" s="33">
        <v>351</v>
      </c>
      <c r="AC449" s="33">
        <v>60</v>
      </c>
      <c r="AD449" s="33" t="s">
        <v>327</v>
      </c>
      <c r="AE449" s="101"/>
    </row>
    <row r="450" spans="1:31" s="89" customFormat="1" ht="13.5">
      <c r="A450" s="32">
        <v>442</v>
      </c>
      <c r="B450" s="31" t="s">
        <v>1628</v>
      </c>
      <c r="C450" s="38" t="s">
        <v>342</v>
      </c>
      <c r="D450" s="32" t="s">
        <v>346</v>
      </c>
      <c r="E450" s="30" t="s">
        <v>38</v>
      </c>
      <c r="F450" s="32" t="s">
        <v>349</v>
      </c>
      <c r="G450" s="32">
        <v>300</v>
      </c>
      <c r="H450" s="33"/>
      <c r="I450" s="33"/>
      <c r="J450" s="68">
        <v>13.9</v>
      </c>
      <c r="K450" s="82">
        <v>5</v>
      </c>
      <c r="L450" s="33">
        <f t="shared" si="7"/>
        <v>8.9</v>
      </c>
      <c r="M450" s="33" t="s">
        <v>40</v>
      </c>
      <c r="N450" s="33">
        <v>506</v>
      </c>
      <c r="O450" s="33">
        <v>1495</v>
      </c>
      <c r="P450" s="33">
        <v>82</v>
      </c>
      <c r="Q450" s="33">
        <v>223</v>
      </c>
      <c r="R450" s="33"/>
      <c r="S450" s="33"/>
      <c r="T450" s="33"/>
      <c r="U450" s="33"/>
      <c r="V450" s="33"/>
      <c r="W450" s="33"/>
      <c r="X450" s="33"/>
      <c r="Y450" s="33"/>
      <c r="Z450" s="33"/>
      <c r="AA450" s="33"/>
      <c r="AB450" s="33">
        <v>506</v>
      </c>
      <c r="AC450" s="33">
        <v>82</v>
      </c>
      <c r="AD450" s="33" t="s">
        <v>327</v>
      </c>
      <c r="AE450" s="101"/>
    </row>
    <row r="451" spans="1:31" s="89" customFormat="1" ht="13.5">
      <c r="A451" s="32">
        <v>443</v>
      </c>
      <c r="B451" s="78" t="s">
        <v>1629</v>
      </c>
      <c r="C451" s="38" t="s">
        <v>342</v>
      </c>
      <c r="D451" s="32" t="s">
        <v>348</v>
      </c>
      <c r="E451" s="30" t="s">
        <v>38</v>
      </c>
      <c r="F451" s="32" t="s">
        <v>349</v>
      </c>
      <c r="G451" s="32">
        <v>3000</v>
      </c>
      <c r="H451" s="33"/>
      <c r="I451" s="33"/>
      <c r="J451" s="82">
        <v>30</v>
      </c>
      <c r="K451" s="82">
        <v>21</v>
      </c>
      <c r="L451" s="33">
        <f t="shared" si="7"/>
        <v>9</v>
      </c>
      <c r="M451" s="33" t="s">
        <v>40</v>
      </c>
      <c r="N451" s="33">
        <v>351</v>
      </c>
      <c r="O451" s="33">
        <v>1162</v>
      </c>
      <c r="P451" s="33">
        <v>60</v>
      </c>
      <c r="Q451" s="33">
        <v>158</v>
      </c>
      <c r="R451" s="33"/>
      <c r="S451" s="33"/>
      <c r="T451" s="33"/>
      <c r="U451" s="33"/>
      <c r="V451" s="33"/>
      <c r="W451" s="33"/>
      <c r="X451" s="33"/>
      <c r="Y451" s="33"/>
      <c r="Z451" s="33"/>
      <c r="AA451" s="33"/>
      <c r="AB451" s="33">
        <v>351</v>
      </c>
      <c r="AC451" s="33">
        <v>60</v>
      </c>
      <c r="AD451" s="33" t="s">
        <v>327</v>
      </c>
      <c r="AE451" s="101"/>
    </row>
    <row r="452" spans="1:31" s="89" customFormat="1" ht="13.5">
      <c r="A452" s="32">
        <v>444</v>
      </c>
      <c r="B452" s="78" t="s">
        <v>1630</v>
      </c>
      <c r="C452" s="38" t="s">
        <v>342</v>
      </c>
      <c r="D452" s="32" t="s">
        <v>348</v>
      </c>
      <c r="E452" s="30" t="s">
        <v>38</v>
      </c>
      <c r="F452" s="32" t="s">
        <v>198</v>
      </c>
      <c r="G452" s="32">
        <v>7</v>
      </c>
      <c r="H452" s="33"/>
      <c r="I452" s="33"/>
      <c r="J452" s="82">
        <v>23.8</v>
      </c>
      <c r="K452" s="82">
        <v>19.14</v>
      </c>
      <c r="L452" s="33">
        <f t="shared" si="7"/>
        <v>4.66</v>
      </c>
      <c r="M452" s="33" t="s">
        <v>40</v>
      </c>
      <c r="N452" s="33">
        <v>351</v>
      </c>
      <c r="O452" s="33">
        <v>1162</v>
      </c>
      <c r="P452" s="33">
        <v>60</v>
      </c>
      <c r="Q452" s="33">
        <v>158</v>
      </c>
      <c r="R452" s="33"/>
      <c r="S452" s="33"/>
      <c r="T452" s="33"/>
      <c r="U452" s="33"/>
      <c r="V452" s="33"/>
      <c r="W452" s="33"/>
      <c r="X452" s="33"/>
      <c r="Y452" s="33"/>
      <c r="Z452" s="33"/>
      <c r="AA452" s="33"/>
      <c r="AB452" s="33">
        <v>351</v>
      </c>
      <c r="AC452" s="33">
        <v>60</v>
      </c>
      <c r="AD452" s="33" t="s">
        <v>41</v>
      </c>
      <c r="AE452" s="101"/>
    </row>
    <row r="453" spans="1:31" s="89" customFormat="1" ht="13.5">
      <c r="A453" s="32">
        <v>445</v>
      </c>
      <c r="B453" s="31" t="s">
        <v>1631</v>
      </c>
      <c r="C453" s="38" t="s">
        <v>342</v>
      </c>
      <c r="D453" s="32" t="s">
        <v>348</v>
      </c>
      <c r="E453" s="30" t="s">
        <v>38</v>
      </c>
      <c r="F453" s="32" t="s">
        <v>39</v>
      </c>
      <c r="G453" s="32">
        <v>158</v>
      </c>
      <c r="H453" s="33"/>
      <c r="I453" s="33"/>
      <c r="J453" s="82">
        <v>5</v>
      </c>
      <c r="K453" s="82">
        <v>5</v>
      </c>
      <c r="L453" s="33">
        <f t="shared" si="7"/>
        <v>0</v>
      </c>
      <c r="M453" s="33" t="s">
        <v>40</v>
      </c>
      <c r="N453" s="33">
        <v>60</v>
      </c>
      <c r="O453" s="33">
        <v>158</v>
      </c>
      <c r="P453" s="33">
        <v>60</v>
      </c>
      <c r="Q453" s="33">
        <v>158</v>
      </c>
      <c r="R453" s="33"/>
      <c r="S453" s="33"/>
      <c r="T453" s="33"/>
      <c r="U453" s="33"/>
      <c r="V453" s="33"/>
      <c r="W453" s="33"/>
      <c r="X453" s="33"/>
      <c r="Y453" s="33"/>
      <c r="Z453" s="33"/>
      <c r="AA453" s="33"/>
      <c r="AB453" s="33"/>
      <c r="AC453" s="33"/>
      <c r="AD453" s="33" t="s">
        <v>67</v>
      </c>
      <c r="AE453" s="101"/>
    </row>
    <row r="454" spans="1:31" s="89" customFormat="1" ht="13.5">
      <c r="A454" s="32">
        <v>446</v>
      </c>
      <c r="B454" s="31" t="s">
        <v>1632</v>
      </c>
      <c r="C454" s="32" t="s">
        <v>1095</v>
      </c>
      <c r="D454" s="32"/>
      <c r="E454" s="30" t="s">
        <v>38</v>
      </c>
      <c r="F454" s="32" t="s">
        <v>58</v>
      </c>
      <c r="G454" s="32">
        <v>236</v>
      </c>
      <c r="H454" s="32"/>
      <c r="I454" s="32"/>
      <c r="J454" s="82">
        <v>19.92</v>
      </c>
      <c r="K454" s="82">
        <v>19.92</v>
      </c>
      <c r="L454" s="33">
        <f t="shared" si="7"/>
        <v>0</v>
      </c>
      <c r="M454" s="33" t="s">
        <v>40</v>
      </c>
      <c r="N454" s="33">
        <v>236</v>
      </c>
      <c r="O454" s="33">
        <v>498</v>
      </c>
      <c r="P454" s="33">
        <v>236</v>
      </c>
      <c r="Q454" s="33">
        <v>498</v>
      </c>
      <c r="R454" s="33">
        <v>60</v>
      </c>
      <c r="S454" s="33"/>
      <c r="T454" s="33"/>
      <c r="U454" s="33"/>
      <c r="V454" s="33"/>
      <c r="W454" s="33"/>
      <c r="X454" s="33"/>
      <c r="Y454" s="33"/>
      <c r="Z454" s="33"/>
      <c r="AA454" s="33"/>
      <c r="AB454" s="33"/>
      <c r="AC454" s="33"/>
      <c r="AD454" s="33" t="s">
        <v>1095</v>
      </c>
      <c r="AE454" s="101"/>
    </row>
    <row r="455" spans="1:31" s="89" customFormat="1" ht="13.5">
      <c r="A455" s="32">
        <v>447</v>
      </c>
      <c r="B455" s="78" t="s">
        <v>1633</v>
      </c>
      <c r="C455" s="32" t="s">
        <v>1095</v>
      </c>
      <c r="D455" s="32"/>
      <c r="E455" s="30" t="s">
        <v>38</v>
      </c>
      <c r="F455" s="32" t="s">
        <v>58</v>
      </c>
      <c r="G455" s="32">
        <v>301</v>
      </c>
      <c r="H455" s="32"/>
      <c r="I455" s="32"/>
      <c r="J455" s="82">
        <v>11.2</v>
      </c>
      <c r="K455" s="82">
        <v>11.2</v>
      </c>
      <c r="L455" s="33">
        <f t="shared" si="7"/>
        <v>0</v>
      </c>
      <c r="M455" s="33" t="s">
        <v>40</v>
      </c>
      <c r="N455" s="33">
        <v>301</v>
      </c>
      <c r="O455" s="33">
        <v>468</v>
      </c>
      <c r="P455" s="33">
        <v>301</v>
      </c>
      <c r="Q455" s="33">
        <v>468</v>
      </c>
      <c r="R455" s="33">
        <v>50</v>
      </c>
      <c r="S455" s="33"/>
      <c r="T455" s="33"/>
      <c r="U455" s="33"/>
      <c r="V455" s="33"/>
      <c r="W455" s="33"/>
      <c r="X455" s="33"/>
      <c r="Y455" s="33"/>
      <c r="Z455" s="33"/>
      <c r="AA455" s="33"/>
      <c r="AB455" s="33"/>
      <c r="AC455" s="33"/>
      <c r="AD455" s="33" t="s">
        <v>1095</v>
      </c>
      <c r="AE455" s="101"/>
    </row>
    <row r="456" spans="1:31" s="89" customFormat="1" ht="13.5">
      <c r="A456" s="32">
        <v>448</v>
      </c>
      <c r="B456" s="78" t="s">
        <v>1634</v>
      </c>
      <c r="C456" s="32" t="s">
        <v>1095</v>
      </c>
      <c r="D456" s="32"/>
      <c r="E456" s="30" t="s">
        <v>38</v>
      </c>
      <c r="F456" s="32" t="s">
        <v>58</v>
      </c>
      <c r="G456" s="32">
        <v>549</v>
      </c>
      <c r="H456" s="32"/>
      <c r="I456" s="32"/>
      <c r="J456" s="82">
        <v>15</v>
      </c>
      <c r="K456" s="82">
        <v>15</v>
      </c>
      <c r="L456" s="33">
        <f t="shared" si="7"/>
        <v>0</v>
      </c>
      <c r="M456" s="33" t="s">
        <v>40</v>
      </c>
      <c r="N456" s="33">
        <v>0</v>
      </c>
      <c r="O456" s="33">
        <v>0</v>
      </c>
      <c r="P456" s="33">
        <v>0</v>
      </c>
      <c r="Q456" s="33">
        <v>0</v>
      </c>
      <c r="R456" s="33">
        <v>0</v>
      </c>
      <c r="S456" s="33"/>
      <c r="T456" s="33"/>
      <c r="U456" s="33"/>
      <c r="V456" s="33"/>
      <c r="W456" s="33"/>
      <c r="X456" s="33"/>
      <c r="Y456" s="33"/>
      <c r="Z456" s="33"/>
      <c r="AA456" s="33"/>
      <c r="AB456" s="33"/>
      <c r="AC456" s="33"/>
      <c r="AD456" s="33" t="s">
        <v>1095</v>
      </c>
      <c r="AE456" s="101"/>
    </row>
    <row r="457" spans="1:31" s="89" customFormat="1" ht="13.5">
      <c r="A457" s="32">
        <v>449</v>
      </c>
      <c r="B457" s="78" t="s">
        <v>1635</v>
      </c>
      <c r="C457" s="32" t="s">
        <v>1095</v>
      </c>
      <c r="D457" s="32"/>
      <c r="E457" s="30" t="s">
        <v>38</v>
      </c>
      <c r="F457" s="32" t="s">
        <v>58</v>
      </c>
      <c r="G457" s="32">
        <v>239</v>
      </c>
      <c r="H457" s="32"/>
      <c r="I457" s="32"/>
      <c r="J457" s="82">
        <v>48</v>
      </c>
      <c r="K457" s="82">
        <v>3</v>
      </c>
      <c r="L457" s="33">
        <f aca="true" t="shared" si="8" ref="L457:L520">J457-K457</f>
        <v>45</v>
      </c>
      <c r="M457" s="33" t="s">
        <v>40</v>
      </c>
      <c r="N457" s="33">
        <v>280</v>
      </c>
      <c r="O457" s="33">
        <v>551</v>
      </c>
      <c r="P457" s="33">
        <v>239</v>
      </c>
      <c r="Q457" s="33">
        <v>442</v>
      </c>
      <c r="R457" s="33"/>
      <c r="S457" s="33"/>
      <c r="T457" s="33"/>
      <c r="U457" s="33"/>
      <c r="V457" s="33"/>
      <c r="W457" s="33"/>
      <c r="X457" s="33"/>
      <c r="Y457" s="33"/>
      <c r="Z457" s="33">
        <v>166</v>
      </c>
      <c r="AA457" s="33">
        <v>65</v>
      </c>
      <c r="AB457" s="33">
        <v>203</v>
      </c>
      <c r="AC457" s="33">
        <v>200</v>
      </c>
      <c r="AD457" s="33" t="s">
        <v>1095</v>
      </c>
      <c r="AE457" s="101"/>
    </row>
    <row r="458" spans="1:31" s="89" customFormat="1" ht="13.5">
      <c r="A458" s="32">
        <v>450</v>
      </c>
      <c r="B458" s="78" t="s">
        <v>1636</v>
      </c>
      <c r="C458" s="32" t="s">
        <v>1095</v>
      </c>
      <c r="D458" s="32"/>
      <c r="E458" s="30" t="s">
        <v>38</v>
      </c>
      <c r="F458" s="32" t="s">
        <v>58</v>
      </c>
      <c r="G458" s="32">
        <v>125</v>
      </c>
      <c r="H458" s="32"/>
      <c r="I458" s="32"/>
      <c r="J458" s="82">
        <v>22.2</v>
      </c>
      <c r="K458" s="82">
        <v>22.2</v>
      </c>
      <c r="L458" s="33">
        <f t="shared" si="8"/>
        <v>0</v>
      </c>
      <c r="M458" s="33" t="s">
        <v>40</v>
      </c>
      <c r="N458" s="33">
        <v>125</v>
      </c>
      <c r="O458" s="33">
        <v>244</v>
      </c>
      <c r="P458" s="33">
        <v>125</v>
      </c>
      <c r="Q458" s="33">
        <v>244</v>
      </c>
      <c r="R458" s="33"/>
      <c r="S458" s="33"/>
      <c r="T458" s="33"/>
      <c r="U458" s="33"/>
      <c r="V458" s="33"/>
      <c r="W458" s="33"/>
      <c r="X458" s="33"/>
      <c r="Y458" s="33"/>
      <c r="Z458" s="33">
        <v>36</v>
      </c>
      <c r="AA458" s="33">
        <v>36</v>
      </c>
      <c r="AB458" s="33">
        <v>103</v>
      </c>
      <c r="AC458" s="33">
        <v>103</v>
      </c>
      <c r="AD458" s="33" t="s">
        <v>1095</v>
      </c>
      <c r="AE458" s="101"/>
    </row>
    <row r="459" spans="1:31" s="89" customFormat="1" ht="13.5">
      <c r="A459" s="32"/>
      <c r="B459" s="96" t="s">
        <v>1637</v>
      </c>
      <c r="C459" s="97" t="s">
        <v>1095</v>
      </c>
      <c r="D459" s="97" t="s">
        <v>1096</v>
      </c>
      <c r="E459" s="30"/>
      <c r="F459" s="32"/>
      <c r="G459" s="32"/>
      <c r="H459" s="32"/>
      <c r="I459" s="32"/>
      <c r="J459" s="68">
        <v>10</v>
      </c>
      <c r="K459" s="82">
        <v>5</v>
      </c>
      <c r="L459" s="33">
        <f t="shared" si="8"/>
        <v>5</v>
      </c>
      <c r="M459" s="33"/>
      <c r="N459" s="33"/>
      <c r="O459" s="33"/>
      <c r="P459" s="33"/>
      <c r="Q459" s="33"/>
      <c r="R459" s="33"/>
      <c r="S459" s="33"/>
      <c r="T459" s="33"/>
      <c r="U459" s="33"/>
      <c r="V459" s="33"/>
      <c r="W459" s="33"/>
      <c r="X459" s="33"/>
      <c r="Y459" s="33"/>
      <c r="Z459" s="33"/>
      <c r="AA459" s="33"/>
      <c r="AB459" s="33"/>
      <c r="AC459" s="33"/>
      <c r="AD459" s="33"/>
      <c r="AE459" s="101"/>
    </row>
    <row r="460" spans="1:31" s="89" customFormat="1" ht="13.5">
      <c r="A460" s="32">
        <v>452</v>
      </c>
      <c r="B460" s="31" t="s">
        <v>1638</v>
      </c>
      <c r="C460" s="32" t="s">
        <v>1095</v>
      </c>
      <c r="D460" s="32" t="s">
        <v>1100</v>
      </c>
      <c r="E460" s="30" t="s">
        <v>38</v>
      </c>
      <c r="F460" s="32" t="s">
        <v>69</v>
      </c>
      <c r="G460" s="32">
        <v>0.1</v>
      </c>
      <c r="H460" s="32"/>
      <c r="I460" s="32"/>
      <c r="J460" s="82">
        <v>5</v>
      </c>
      <c r="K460" s="82">
        <v>5</v>
      </c>
      <c r="L460" s="33">
        <f t="shared" si="8"/>
        <v>0</v>
      </c>
      <c r="M460" s="33" t="s">
        <v>40</v>
      </c>
      <c r="N460" s="33">
        <v>453</v>
      </c>
      <c r="O460" s="33">
        <v>1199</v>
      </c>
      <c r="P460" s="33">
        <v>85</v>
      </c>
      <c r="Q460" s="33">
        <v>185</v>
      </c>
      <c r="R460" s="33">
        <v>20</v>
      </c>
      <c r="S460" s="33"/>
      <c r="T460" s="33"/>
      <c r="U460" s="33"/>
      <c r="V460" s="33"/>
      <c r="W460" s="33"/>
      <c r="X460" s="33"/>
      <c r="Y460" s="33"/>
      <c r="Z460" s="33"/>
      <c r="AA460" s="33"/>
      <c r="AB460" s="33"/>
      <c r="AC460" s="33"/>
      <c r="AD460" s="33" t="s">
        <v>1101</v>
      </c>
      <c r="AE460" s="101"/>
    </row>
    <row r="461" spans="1:31" s="89" customFormat="1" ht="13.5">
      <c r="A461" s="32">
        <v>453</v>
      </c>
      <c r="B461" s="31" t="s">
        <v>1639</v>
      </c>
      <c r="C461" s="32" t="s">
        <v>1120</v>
      </c>
      <c r="D461" s="30"/>
      <c r="E461" s="30" t="s">
        <v>38</v>
      </c>
      <c r="F461" s="32" t="s">
        <v>58</v>
      </c>
      <c r="G461" s="33">
        <v>143</v>
      </c>
      <c r="H461" s="32"/>
      <c r="I461" s="32"/>
      <c r="J461" s="82">
        <v>18.76</v>
      </c>
      <c r="K461" s="82">
        <v>18.76</v>
      </c>
      <c r="L461" s="33">
        <f t="shared" si="8"/>
        <v>0</v>
      </c>
      <c r="M461" s="33" t="s">
        <v>40</v>
      </c>
      <c r="N461" s="33">
        <v>143</v>
      </c>
      <c r="O461" s="33">
        <v>421</v>
      </c>
      <c r="P461" s="33">
        <v>143</v>
      </c>
      <c r="Q461" s="33">
        <v>421</v>
      </c>
      <c r="R461" s="33">
        <v>800</v>
      </c>
      <c r="S461" s="33">
        <v>0</v>
      </c>
      <c r="T461" s="33"/>
      <c r="U461" s="33"/>
      <c r="V461" s="33"/>
      <c r="W461" s="33"/>
      <c r="X461" s="33"/>
      <c r="Y461" s="33"/>
      <c r="Z461" s="33"/>
      <c r="AA461" s="33"/>
      <c r="AB461" s="33"/>
      <c r="AC461" s="33"/>
      <c r="AD461" s="33" t="s">
        <v>1121</v>
      </c>
      <c r="AE461" s="101"/>
    </row>
    <row r="462" spans="1:31" s="89" customFormat="1" ht="13.5">
      <c r="A462" s="32">
        <v>454</v>
      </c>
      <c r="B462" s="78" t="s">
        <v>1640</v>
      </c>
      <c r="C462" s="32" t="s">
        <v>1120</v>
      </c>
      <c r="D462" s="30"/>
      <c r="E462" s="30" t="s">
        <v>38</v>
      </c>
      <c r="F462" s="32" t="s">
        <v>58</v>
      </c>
      <c r="G462" s="33">
        <v>91</v>
      </c>
      <c r="H462" s="32"/>
      <c r="I462" s="32"/>
      <c r="J462" s="82">
        <v>4.36</v>
      </c>
      <c r="K462" s="82">
        <v>4.36</v>
      </c>
      <c r="L462" s="33">
        <f t="shared" si="8"/>
        <v>0</v>
      </c>
      <c r="M462" s="33" t="s">
        <v>40</v>
      </c>
      <c r="N462" s="33">
        <v>91</v>
      </c>
      <c r="O462" s="33">
        <v>202</v>
      </c>
      <c r="P462" s="33">
        <v>91</v>
      </c>
      <c r="Q462" s="33">
        <v>202</v>
      </c>
      <c r="R462" s="33">
        <v>600</v>
      </c>
      <c r="S462" s="33"/>
      <c r="T462" s="33"/>
      <c r="U462" s="33"/>
      <c r="V462" s="33"/>
      <c r="W462" s="33"/>
      <c r="X462" s="33"/>
      <c r="Y462" s="33"/>
      <c r="Z462" s="33"/>
      <c r="AA462" s="33"/>
      <c r="AB462" s="33"/>
      <c r="AC462" s="33"/>
      <c r="AD462" s="33" t="s">
        <v>1121</v>
      </c>
      <c r="AE462" s="101"/>
    </row>
    <row r="463" spans="1:31" s="89" customFormat="1" ht="13.5">
      <c r="A463" s="32">
        <v>455</v>
      </c>
      <c r="B463" s="78" t="s">
        <v>1641</v>
      </c>
      <c r="C463" s="32" t="s">
        <v>1120</v>
      </c>
      <c r="D463" s="30"/>
      <c r="E463" s="30" t="s">
        <v>38</v>
      </c>
      <c r="F463" s="32" t="s">
        <v>58</v>
      </c>
      <c r="G463" s="33">
        <v>276</v>
      </c>
      <c r="H463" s="32"/>
      <c r="I463" s="32"/>
      <c r="J463" s="82">
        <v>15</v>
      </c>
      <c r="K463" s="82">
        <v>15</v>
      </c>
      <c r="L463" s="33">
        <f t="shared" si="8"/>
        <v>0</v>
      </c>
      <c r="M463" s="33" t="s">
        <v>40</v>
      </c>
      <c r="N463" s="33"/>
      <c r="O463" s="33"/>
      <c r="P463" s="33"/>
      <c r="Q463" s="33"/>
      <c r="R463" s="33"/>
      <c r="S463" s="33"/>
      <c r="T463" s="33"/>
      <c r="U463" s="33"/>
      <c r="V463" s="33"/>
      <c r="W463" s="33"/>
      <c r="X463" s="33"/>
      <c r="Y463" s="33"/>
      <c r="Z463" s="33"/>
      <c r="AA463" s="33"/>
      <c r="AB463" s="33"/>
      <c r="AC463" s="33"/>
      <c r="AD463" s="33" t="s">
        <v>1121</v>
      </c>
      <c r="AE463" s="101"/>
    </row>
    <row r="464" spans="1:31" s="92" customFormat="1" ht="13.5">
      <c r="A464" s="32">
        <v>456</v>
      </c>
      <c r="B464" s="78" t="s">
        <v>1642</v>
      </c>
      <c r="C464" s="32" t="s">
        <v>1120</v>
      </c>
      <c r="D464" s="30"/>
      <c r="E464" s="30" t="s">
        <v>38</v>
      </c>
      <c r="F464" s="32" t="s">
        <v>58</v>
      </c>
      <c r="G464" s="33">
        <v>37</v>
      </c>
      <c r="H464" s="32"/>
      <c r="I464" s="32"/>
      <c r="J464" s="68">
        <v>9</v>
      </c>
      <c r="K464" s="82">
        <v>9</v>
      </c>
      <c r="L464" s="33">
        <f t="shared" si="8"/>
        <v>0</v>
      </c>
      <c r="M464" s="33" t="s">
        <v>40</v>
      </c>
      <c r="N464" s="33">
        <v>37</v>
      </c>
      <c r="O464" s="33">
        <v>87</v>
      </c>
      <c r="P464" s="33">
        <v>37</v>
      </c>
      <c r="Q464" s="33">
        <v>87</v>
      </c>
      <c r="R464" s="33"/>
      <c r="S464" s="33"/>
      <c r="T464" s="33"/>
      <c r="U464" s="33"/>
      <c r="V464" s="33"/>
      <c r="W464" s="33"/>
      <c r="X464" s="33"/>
      <c r="Y464" s="33"/>
      <c r="Z464" s="33">
        <v>40</v>
      </c>
      <c r="AA464" s="33">
        <v>40</v>
      </c>
      <c r="AB464" s="33">
        <v>22</v>
      </c>
      <c r="AC464" s="33">
        <v>22</v>
      </c>
      <c r="AD464" s="33" t="s">
        <v>1121</v>
      </c>
      <c r="AE464" s="101"/>
    </row>
    <row r="465" spans="1:31" s="92" customFormat="1" ht="13.5">
      <c r="A465" s="32">
        <v>457</v>
      </c>
      <c r="B465" s="78" t="s">
        <v>1643</v>
      </c>
      <c r="C465" s="32" t="s">
        <v>1120</v>
      </c>
      <c r="D465" s="30"/>
      <c r="E465" s="30" t="s">
        <v>38</v>
      </c>
      <c r="F465" s="32" t="s">
        <v>58</v>
      </c>
      <c r="G465" s="33">
        <v>47</v>
      </c>
      <c r="H465" s="32"/>
      <c r="I465" s="32"/>
      <c r="J465" s="68">
        <v>10.8</v>
      </c>
      <c r="K465" s="82">
        <v>10.8</v>
      </c>
      <c r="L465" s="33">
        <f t="shared" si="8"/>
        <v>0</v>
      </c>
      <c r="M465" s="33" t="s">
        <v>40</v>
      </c>
      <c r="N465" s="33">
        <v>47</v>
      </c>
      <c r="O465" s="33">
        <v>131</v>
      </c>
      <c r="P465" s="33">
        <v>47</v>
      </c>
      <c r="Q465" s="33">
        <v>131</v>
      </c>
      <c r="R465" s="33"/>
      <c r="S465" s="33"/>
      <c r="T465" s="33"/>
      <c r="U465" s="33"/>
      <c r="V465" s="33"/>
      <c r="W465" s="33"/>
      <c r="X465" s="33"/>
      <c r="Y465" s="33"/>
      <c r="Z465" s="33">
        <v>44</v>
      </c>
      <c r="AA465" s="33">
        <v>44</v>
      </c>
      <c r="AB465" s="33">
        <v>33</v>
      </c>
      <c r="AC465" s="33">
        <v>33</v>
      </c>
      <c r="AD465" s="33" t="s">
        <v>1121</v>
      </c>
      <c r="AE465" s="101"/>
    </row>
    <row r="466" spans="1:31" s="89" customFormat="1" ht="13.5">
      <c r="A466" s="32">
        <v>458</v>
      </c>
      <c r="B466" s="34" t="s">
        <v>1644</v>
      </c>
      <c r="C466" s="32" t="s">
        <v>660</v>
      </c>
      <c r="D466" s="32"/>
      <c r="E466" s="30" t="s">
        <v>38</v>
      </c>
      <c r="F466" s="32" t="s">
        <v>58</v>
      </c>
      <c r="G466" s="33">
        <v>394</v>
      </c>
      <c r="H466" s="32"/>
      <c r="I466" s="32"/>
      <c r="J466" s="82">
        <v>51.4</v>
      </c>
      <c r="K466" s="82">
        <v>51.4</v>
      </c>
      <c r="L466" s="33">
        <f t="shared" si="8"/>
        <v>0</v>
      </c>
      <c r="M466" s="33" t="s">
        <v>40</v>
      </c>
      <c r="N466" s="33">
        <v>394</v>
      </c>
      <c r="O466" s="33">
        <v>1270</v>
      </c>
      <c r="P466" s="33">
        <v>394</v>
      </c>
      <c r="Q466" s="33">
        <v>1270</v>
      </c>
      <c r="R466" s="33">
        <v>400</v>
      </c>
      <c r="S466" s="33"/>
      <c r="T466" s="33"/>
      <c r="U466" s="33"/>
      <c r="V466" s="33"/>
      <c r="W466" s="33"/>
      <c r="X466" s="33"/>
      <c r="Y466" s="33"/>
      <c r="Z466" s="33"/>
      <c r="AA466" s="33"/>
      <c r="AB466" s="33"/>
      <c r="AC466" s="33"/>
      <c r="AD466" s="33" t="s">
        <v>156</v>
      </c>
      <c r="AE466" s="101"/>
    </row>
    <row r="467" spans="1:31" s="89" customFormat="1" ht="13.5">
      <c r="A467" s="32">
        <v>459</v>
      </c>
      <c r="B467" s="34" t="s">
        <v>1645</v>
      </c>
      <c r="C467" s="32" t="s">
        <v>660</v>
      </c>
      <c r="D467" s="32"/>
      <c r="E467" s="30" t="s">
        <v>38</v>
      </c>
      <c r="F467" s="32" t="s">
        <v>58</v>
      </c>
      <c r="G467" s="33">
        <v>459</v>
      </c>
      <c r="H467" s="32"/>
      <c r="I467" s="32"/>
      <c r="J467" s="82">
        <v>23.2</v>
      </c>
      <c r="K467" s="82">
        <v>23.2</v>
      </c>
      <c r="L467" s="33">
        <f t="shared" si="8"/>
        <v>0</v>
      </c>
      <c r="M467" s="33" t="s">
        <v>40</v>
      </c>
      <c r="N467" s="33">
        <v>459</v>
      </c>
      <c r="O467" s="33">
        <v>1205</v>
      </c>
      <c r="P467" s="33">
        <v>459</v>
      </c>
      <c r="Q467" s="33">
        <v>1205</v>
      </c>
      <c r="R467" s="33">
        <v>190</v>
      </c>
      <c r="S467" s="33"/>
      <c r="T467" s="33"/>
      <c r="U467" s="33"/>
      <c r="V467" s="33"/>
      <c r="W467" s="33"/>
      <c r="X467" s="33"/>
      <c r="Y467" s="33"/>
      <c r="Z467" s="33"/>
      <c r="AA467" s="33"/>
      <c r="AB467" s="33"/>
      <c r="AC467" s="33"/>
      <c r="AD467" s="33" t="s">
        <v>156</v>
      </c>
      <c r="AE467" s="101"/>
    </row>
    <row r="468" spans="1:31" s="89" customFormat="1" ht="13.5">
      <c r="A468" s="32">
        <v>460</v>
      </c>
      <c r="B468" s="122" t="s">
        <v>1646</v>
      </c>
      <c r="C468" s="32" t="s">
        <v>660</v>
      </c>
      <c r="D468" s="32"/>
      <c r="E468" s="30" t="s">
        <v>38</v>
      </c>
      <c r="F468" s="32" t="s">
        <v>86</v>
      </c>
      <c r="G468" s="33">
        <v>1</v>
      </c>
      <c r="H468" s="32"/>
      <c r="I468" s="32"/>
      <c r="J468" s="82">
        <v>15</v>
      </c>
      <c r="K468" s="82">
        <v>15</v>
      </c>
      <c r="L468" s="33">
        <f t="shared" si="8"/>
        <v>0</v>
      </c>
      <c r="M468" s="33" t="s">
        <v>40</v>
      </c>
      <c r="N468" s="33"/>
      <c r="O468" s="33"/>
      <c r="P468" s="33"/>
      <c r="Q468" s="33"/>
      <c r="R468" s="33"/>
      <c r="S468" s="33"/>
      <c r="T468" s="33"/>
      <c r="U468" s="33"/>
      <c r="V468" s="33"/>
      <c r="W468" s="33"/>
      <c r="X468" s="33"/>
      <c r="Y468" s="33"/>
      <c r="Z468" s="33"/>
      <c r="AA468" s="33"/>
      <c r="AB468" s="33"/>
      <c r="AC468" s="33"/>
      <c r="AD468" s="33" t="s">
        <v>156</v>
      </c>
      <c r="AE468" s="101"/>
    </row>
    <row r="469" spans="1:31" s="89" customFormat="1" ht="13.5">
      <c r="A469" s="32">
        <v>461</v>
      </c>
      <c r="B469" s="34" t="s">
        <v>1647</v>
      </c>
      <c r="C469" s="32" t="s">
        <v>660</v>
      </c>
      <c r="D469" s="32" t="s">
        <v>1648</v>
      </c>
      <c r="E469" s="30" t="s">
        <v>38</v>
      </c>
      <c r="F469" s="32" t="s">
        <v>58</v>
      </c>
      <c r="G469" s="33">
        <v>682</v>
      </c>
      <c r="H469" s="32"/>
      <c r="I469" s="32"/>
      <c r="J469" s="82">
        <v>30</v>
      </c>
      <c r="K469" s="82">
        <v>30</v>
      </c>
      <c r="L469" s="33">
        <f t="shared" si="8"/>
        <v>0</v>
      </c>
      <c r="M469" s="33" t="s">
        <v>40</v>
      </c>
      <c r="N469" s="33">
        <v>682</v>
      </c>
      <c r="O469" s="33">
        <v>2207</v>
      </c>
      <c r="P469" s="33">
        <v>126</v>
      </c>
      <c r="Q469" s="33">
        <v>422</v>
      </c>
      <c r="R469" s="33">
        <v>10</v>
      </c>
      <c r="S469" s="33"/>
      <c r="T469" s="33"/>
      <c r="U469" s="33"/>
      <c r="V469" s="33"/>
      <c r="W469" s="33"/>
      <c r="X469" s="33"/>
      <c r="Y469" s="33"/>
      <c r="Z469" s="33"/>
      <c r="AA469" s="33"/>
      <c r="AB469" s="33"/>
      <c r="AC469" s="33"/>
      <c r="AD469" s="33" t="s">
        <v>156</v>
      </c>
      <c r="AE469" s="101"/>
    </row>
    <row r="470" spans="1:31" s="89" customFormat="1" ht="13.5">
      <c r="A470" s="32">
        <v>462</v>
      </c>
      <c r="B470" s="34" t="s">
        <v>1649</v>
      </c>
      <c r="C470" s="32" t="s">
        <v>660</v>
      </c>
      <c r="D470" s="32" t="s">
        <v>1650</v>
      </c>
      <c r="E470" s="30" t="s">
        <v>38</v>
      </c>
      <c r="F470" s="32" t="s">
        <v>58</v>
      </c>
      <c r="G470" s="33">
        <v>596</v>
      </c>
      <c r="H470" s="32"/>
      <c r="I470" s="32"/>
      <c r="J470" s="82">
        <v>40</v>
      </c>
      <c r="K470" s="82">
        <v>40</v>
      </c>
      <c r="L470" s="33">
        <f t="shared" si="8"/>
        <v>0</v>
      </c>
      <c r="M470" s="33" t="s">
        <v>40</v>
      </c>
      <c r="N470" s="33">
        <v>596</v>
      </c>
      <c r="O470" s="33">
        <v>1899</v>
      </c>
      <c r="P470" s="33">
        <v>89</v>
      </c>
      <c r="Q470" s="33">
        <v>291</v>
      </c>
      <c r="R470" s="33">
        <v>20</v>
      </c>
      <c r="S470" s="33"/>
      <c r="T470" s="33"/>
      <c r="U470" s="33"/>
      <c r="V470" s="33"/>
      <c r="W470" s="33"/>
      <c r="X470" s="33"/>
      <c r="Y470" s="33"/>
      <c r="Z470" s="33"/>
      <c r="AA470" s="33"/>
      <c r="AB470" s="33"/>
      <c r="AC470" s="33"/>
      <c r="AD470" s="33" t="s">
        <v>156</v>
      </c>
      <c r="AE470" s="101"/>
    </row>
    <row r="471" spans="1:31" s="89" customFormat="1" ht="13.5">
      <c r="A471" s="32">
        <v>463</v>
      </c>
      <c r="B471" s="34" t="s">
        <v>1651</v>
      </c>
      <c r="C471" s="32" t="s">
        <v>660</v>
      </c>
      <c r="D471" s="32" t="s">
        <v>1652</v>
      </c>
      <c r="E471" s="30" t="s">
        <v>38</v>
      </c>
      <c r="F471" s="32" t="s">
        <v>58</v>
      </c>
      <c r="G471" s="33">
        <v>387</v>
      </c>
      <c r="H471" s="32"/>
      <c r="I471" s="32"/>
      <c r="J471" s="82">
        <v>30</v>
      </c>
      <c r="K471" s="82">
        <v>30</v>
      </c>
      <c r="L471" s="33">
        <f t="shared" si="8"/>
        <v>0</v>
      </c>
      <c r="M471" s="33" t="s">
        <v>40</v>
      </c>
      <c r="N471" s="33">
        <v>387</v>
      </c>
      <c r="O471" s="33">
        <v>1474</v>
      </c>
      <c r="P471" s="33">
        <v>58</v>
      </c>
      <c r="Q471" s="33">
        <v>215</v>
      </c>
      <c r="R471" s="33">
        <v>18</v>
      </c>
      <c r="S471" s="33"/>
      <c r="T471" s="33"/>
      <c r="U471" s="33"/>
      <c r="V471" s="33"/>
      <c r="W471" s="33"/>
      <c r="X471" s="33"/>
      <c r="Y471" s="33"/>
      <c r="Z471" s="33"/>
      <c r="AA471" s="33"/>
      <c r="AB471" s="33"/>
      <c r="AC471" s="33"/>
      <c r="AD471" s="33" t="s">
        <v>156</v>
      </c>
      <c r="AE471" s="101"/>
    </row>
    <row r="472" spans="1:31" s="89" customFormat="1" ht="13.5">
      <c r="A472" s="32">
        <v>464</v>
      </c>
      <c r="B472" s="34" t="s">
        <v>1653</v>
      </c>
      <c r="C472" s="32" t="s">
        <v>660</v>
      </c>
      <c r="D472" s="32" t="s">
        <v>661</v>
      </c>
      <c r="E472" s="30" t="s">
        <v>38</v>
      </c>
      <c r="F472" s="32" t="s">
        <v>58</v>
      </c>
      <c r="G472" s="33">
        <v>46</v>
      </c>
      <c r="H472" s="32"/>
      <c r="I472" s="32"/>
      <c r="J472" s="82">
        <v>5</v>
      </c>
      <c r="K472" s="82">
        <v>5</v>
      </c>
      <c r="L472" s="33">
        <f t="shared" si="8"/>
        <v>0</v>
      </c>
      <c r="M472" s="33" t="s">
        <v>40</v>
      </c>
      <c r="N472" s="33">
        <v>46</v>
      </c>
      <c r="O472" s="33">
        <v>147</v>
      </c>
      <c r="P472" s="33">
        <v>46</v>
      </c>
      <c r="Q472" s="33">
        <v>147</v>
      </c>
      <c r="R472" s="33">
        <v>2</v>
      </c>
      <c r="S472" s="33"/>
      <c r="T472" s="33"/>
      <c r="U472" s="33"/>
      <c r="V472" s="33"/>
      <c r="W472" s="33"/>
      <c r="X472" s="33"/>
      <c r="Y472" s="33"/>
      <c r="Z472" s="33"/>
      <c r="AA472" s="33"/>
      <c r="AB472" s="33"/>
      <c r="AC472" s="33"/>
      <c r="AD472" s="33" t="s">
        <v>156</v>
      </c>
      <c r="AE472" s="101"/>
    </row>
    <row r="473" spans="1:31" s="89" customFormat="1" ht="13.5">
      <c r="A473" s="32">
        <v>465</v>
      </c>
      <c r="B473" s="34" t="s">
        <v>1654</v>
      </c>
      <c r="C473" s="32" t="s">
        <v>660</v>
      </c>
      <c r="D473" s="32" t="s">
        <v>672</v>
      </c>
      <c r="E473" s="30" t="s">
        <v>38</v>
      </c>
      <c r="F473" s="32" t="s">
        <v>58</v>
      </c>
      <c r="G473" s="33">
        <v>62</v>
      </c>
      <c r="H473" s="32"/>
      <c r="I473" s="32"/>
      <c r="J473" s="82">
        <v>5</v>
      </c>
      <c r="K473" s="82">
        <v>5</v>
      </c>
      <c r="L473" s="33">
        <f t="shared" si="8"/>
        <v>0</v>
      </c>
      <c r="M473" s="33" t="s">
        <v>40</v>
      </c>
      <c r="N473" s="33">
        <v>62</v>
      </c>
      <c r="O473" s="33">
        <v>156</v>
      </c>
      <c r="P473" s="33">
        <v>62</v>
      </c>
      <c r="Q473" s="33">
        <v>156</v>
      </c>
      <c r="R473" s="33">
        <v>2</v>
      </c>
      <c r="S473" s="33"/>
      <c r="T473" s="33"/>
      <c r="U473" s="33"/>
      <c r="V473" s="33"/>
      <c r="W473" s="33"/>
      <c r="X473" s="33"/>
      <c r="Y473" s="33"/>
      <c r="Z473" s="33"/>
      <c r="AA473" s="33"/>
      <c r="AB473" s="33"/>
      <c r="AC473" s="33"/>
      <c r="AD473" s="33" t="s">
        <v>156</v>
      </c>
      <c r="AE473" s="101"/>
    </row>
    <row r="474" spans="1:31" s="89" customFormat="1" ht="13.5">
      <c r="A474" s="32">
        <v>466</v>
      </c>
      <c r="B474" s="122" t="s">
        <v>1655</v>
      </c>
      <c r="C474" s="32" t="s">
        <v>660</v>
      </c>
      <c r="D474" s="32" t="s">
        <v>1648</v>
      </c>
      <c r="E474" s="30" t="s">
        <v>38</v>
      </c>
      <c r="F474" s="32" t="s">
        <v>58</v>
      </c>
      <c r="G474" s="33">
        <v>126</v>
      </c>
      <c r="H474" s="32"/>
      <c r="I474" s="32"/>
      <c r="J474" s="82">
        <v>20</v>
      </c>
      <c r="K474" s="82">
        <v>20</v>
      </c>
      <c r="L474" s="33">
        <f t="shared" si="8"/>
        <v>0</v>
      </c>
      <c r="M474" s="33" t="s">
        <v>40</v>
      </c>
      <c r="N474" s="33">
        <v>126</v>
      </c>
      <c r="O474" s="33">
        <v>422</v>
      </c>
      <c r="P474" s="33">
        <v>126</v>
      </c>
      <c r="Q474" s="33">
        <v>422</v>
      </c>
      <c r="R474" s="33">
        <v>30</v>
      </c>
      <c r="S474" s="33"/>
      <c r="T474" s="33"/>
      <c r="U474" s="33"/>
      <c r="V474" s="33"/>
      <c r="W474" s="33"/>
      <c r="X474" s="33"/>
      <c r="Y474" s="33"/>
      <c r="Z474" s="33"/>
      <c r="AA474" s="33"/>
      <c r="AB474" s="33"/>
      <c r="AC474" s="33"/>
      <c r="AD474" s="33" t="s">
        <v>156</v>
      </c>
      <c r="AE474" s="101"/>
    </row>
    <row r="475" spans="1:31" s="89" customFormat="1" ht="13.5">
      <c r="A475" s="32">
        <v>467</v>
      </c>
      <c r="B475" s="122" t="s">
        <v>1656</v>
      </c>
      <c r="C475" s="32" t="s">
        <v>660</v>
      </c>
      <c r="D475" s="32" t="s">
        <v>1652</v>
      </c>
      <c r="E475" s="30" t="s">
        <v>38</v>
      </c>
      <c r="F475" s="32" t="s">
        <v>58</v>
      </c>
      <c r="G475" s="33">
        <v>58</v>
      </c>
      <c r="H475" s="32"/>
      <c r="I475" s="32"/>
      <c r="J475" s="82">
        <v>20</v>
      </c>
      <c r="K475" s="82">
        <v>20</v>
      </c>
      <c r="L475" s="33">
        <f t="shared" si="8"/>
        <v>0</v>
      </c>
      <c r="M475" s="33" t="s">
        <v>40</v>
      </c>
      <c r="N475" s="33">
        <v>58</v>
      </c>
      <c r="O475" s="33">
        <v>215</v>
      </c>
      <c r="P475" s="33">
        <v>58</v>
      </c>
      <c r="Q475" s="33">
        <v>215</v>
      </c>
      <c r="R475" s="33">
        <v>40</v>
      </c>
      <c r="S475" s="33"/>
      <c r="T475" s="33"/>
      <c r="U475" s="33"/>
      <c r="V475" s="33"/>
      <c r="W475" s="33"/>
      <c r="X475" s="33"/>
      <c r="Y475" s="33"/>
      <c r="Z475" s="33"/>
      <c r="AA475" s="33"/>
      <c r="AB475" s="33"/>
      <c r="AC475" s="33"/>
      <c r="AD475" s="33" t="s">
        <v>156</v>
      </c>
      <c r="AE475" s="101"/>
    </row>
    <row r="476" spans="1:31" s="89" customFormat="1" ht="13.5">
      <c r="A476" s="32">
        <v>468</v>
      </c>
      <c r="B476" s="122" t="s">
        <v>1657</v>
      </c>
      <c r="C476" s="32" t="s">
        <v>660</v>
      </c>
      <c r="D476" s="32" t="s">
        <v>1648</v>
      </c>
      <c r="E476" s="30" t="s">
        <v>38</v>
      </c>
      <c r="F476" s="32" t="s">
        <v>58</v>
      </c>
      <c r="G476" s="33">
        <v>126</v>
      </c>
      <c r="H476" s="32"/>
      <c r="I476" s="32"/>
      <c r="J476" s="82">
        <v>5</v>
      </c>
      <c r="K476" s="82">
        <v>5</v>
      </c>
      <c r="L476" s="33">
        <f t="shared" si="8"/>
        <v>0</v>
      </c>
      <c r="M476" s="33" t="s">
        <v>40</v>
      </c>
      <c r="N476" s="33">
        <v>126</v>
      </c>
      <c r="O476" s="33">
        <v>422</v>
      </c>
      <c r="P476" s="33">
        <v>126</v>
      </c>
      <c r="Q476" s="33">
        <v>422</v>
      </c>
      <c r="R476" s="33"/>
      <c r="S476" s="33"/>
      <c r="T476" s="33"/>
      <c r="U476" s="33"/>
      <c r="V476" s="33"/>
      <c r="W476" s="33"/>
      <c r="X476" s="33"/>
      <c r="Y476" s="33"/>
      <c r="Z476" s="33"/>
      <c r="AA476" s="33"/>
      <c r="AB476" s="33"/>
      <c r="AC476" s="33"/>
      <c r="AD476" s="33" t="s">
        <v>156</v>
      </c>
      <c r="AE476" s="101"/>
    </row>
    <row r="477" spans="1:31" s="89" customFormat="1" ht="13.5">
      <c r="A477" s="32">
        <v>469</v>
      </c>
      <c r="B477" s="122" t="s">
        <v>1658</v>
      </c>
      <c r="C477" s="32" t="s">
        <v>660</v>
      </c>
      <c r="D477" s="32" t="s">
        <v>1652</v>
      </c>
      <c r="E477" s="30" t="s">
        <v>38</v>
      </c>
      <c r="F477" s="32" t="s">
        <v>58</v>
      </c>
      <c r="G477" s="33">
        <v>58</v>
      </c>
      <c r="H477" s="32"/>
      <c r="I477" s="32"/>
      <c r="J477" s="82">
        <v>5</v>
      </c>
      <c r="K477" s="82">
        <v>5</v>
      </c>
      <c r="L477" s="33">
        <f t="shared" si="8"/>
        <v>0</v>
      </c>
      <c r="M477" s="33" t="s">
        <v>40</v>
      </c>
      <c r="N477" s="33">
        <v>58</v>
      </c>
      <c r="O477" s="33">
        <v>215</v>
      </c>
      <c r="P477" s="33">
        <v>58</v>
      </c>
      <c r="Q477" s="33">
        <v>215</v>
      </c>
      <c r="R477" s="33"/>
      <c r="S477" s="33"/>
      <c r="T477" s="33"/>
      <c r="U477" s="33"/>
      <c r="V477" s="33"/>
      <c r="W477" s="33"/>
      <c r="X477" s="33"/>
      <c r="Y477" s="33"/>
      <c r="Z477" s="33"/>
      <c r="AA477" s="33"/>
      <c r="AB477" s="33"/>
      <c r="AC477" s="33"/>
      <c r="AD477" s="33" t="s">
        <v>156</v>
      </c>
      <c r="AE477" s="101"/>
    </row>
    <row r="478" spans="1:31" s="89" customFormat="1" ht="13.5">
      <c r="A478" s="32">
        <v>470</v>
      </c>
      <c r="B478" s="122" t="s">
        <v>1659</v>
      </c>
      <c r="C478" s="32" t="s">
        <v>660</v>
      </c>
      <c r="D478" s="32" t="s">
        <v>1660</v>
      </c>
      <c r="E478" s="30" t="s">
        <v>38</v>
      </c>
      <c r="F478" s="32" t="s">
        <v>58</v>
      </c>
      <c r="G478" s="33">
        <v>198</v>
      </c>
      <c r="H478" s="32"/>
      <c r="I478" s="32"/>
      <c r="J478" s="82">
        <v>96.2</v>
      </c>
      <c r="K478" s="82">
        <v>63</v>
      </c>
      <c r="L478" s="33">
        <f t="shared" si="8"/>
        <v>33.2</v>
      </c>
      <c r="M478" s="33" t="s">
        <v>40</v>
      </c>
      <c r="N478" s="33">
        <v>198</v>
      </c>
      <c r="O478" s="33">
        <v>604</v>
      </c>
      <c r="P478" s="33">
        <v>198</v>
      </c>
      <c r="Q478" s="33">
        <v>604</v>
      </c>
      <c r="R478" s="33"/>
      <c r="S478" s="33"/>
      <c r="T478" s="33"/>
      <c r="U478" s="33"/>
      <c r="V478" s="33"/>
      <c r="W478" s="33"/>
      <c r="X478" s="33"/>
      <c r="Y478" s="33"/>
      <c r="Z478" s="33"/>
      <c r="AA478" s="33"/>
      <c r="AB478" s="33">
        <v>212</v>
      </c>
      <c r="AC478" s="33">
        <v>592</v>
      </c>
      <c r="AD478" s="33" t="s">
        <v>156</v>
      </c>
      <c r="AE478" s="101"/>
    </row>
    <row r="479" spans="1:31" s="89" customFormat="1" ht="13.5">
      <c r="A479" s="32">
        <v>471</v>
      </c>
      <c r="B479" s="122" t="s">
        <v>1661</v>
      </c>
      <c r="C479" s="32" t="s">
        <v>660</v>
      </c>
      <c r="D479" s="32" t="s">
        <v>1660</v>
      </c>
      <c r="E479" s="30" t="s">
        <v>38</v>
      </c>
      <c r="F479" s="32" t="s">
        <v>58</v>
      </c>
      <c r="G479" s="33">
        <v>111</v>
      </c>
      <c r="H479" s="32"/>
      <c r="I479" s="32"/>
      <c r="J479" s="82">
        <v>33.2</v>
      </c>
      <c r="K479" s="82">
        <v>33.2</v>
      </c>
      <c r="L479" s="33">
        <f t="shared" si="8"/>
        <v>0</v>
      </c>
      <c r="M479" s="33" t="s">
        <v>40</v>
      </c>
      <c r="N479" s="33">
        <v>111</v>
      </c>
      <c r="O479" s="33">
        <v>362</v>
      </c>
      <c r="P479" s="33">
        <v>111</v>
      </c>
      <c r="Q479" s="33">
        <v>362</v>
      </c>
      <c r="R479" s="33"/>
      <c r="S479" s="33"/>
      <c r="T479" s="33"/>
      <c r="U479" s="33"/>
      <c r="V479" s="33"/>
      <c r="W479" s="33"/>
      <c r="X479" s="33"/>
      <c r="Y479" s="33"/>
      <c r="Z479" s="33"/>
      <c r="AA479" s="33"/>
      <c r="AB479" s="33">
        <v>104</v>
      </c>
      <c r="AC479" s="33">
        <v>343</v>
      </c>
      <c r="AD479" s="33" t="s">
        <v>156</v>
      </c>
      <c r="AE479" s="101"/>
    </row>
    <row r="480" spans="1:31" s="89" customFormat="1" ht="13.5">
      <c r="A480" s="32">
        <v>472</v>
      </c>
      <c r="B480" s="122" t="s">
        <v>1662</v>
      </c>
      <c r="C480" s="32" t="s">
        <v>660</v>
      </c>
      <c r="D480" s="32" t="s">
        <v>1648</v>
      </c>
      <c r="E480" s="30" t="s">
        <v>38</v>
      </c>
      <c r="F480" s="32" t="s">
        <v>69</v>
      </c>
      <c r="G480" s="33">
        <v>0.4</v>
      </c>
      <c r="H480" s="32"/>
      <c r="I480" s="32"/>
      <c r="J480" s="82">
        <v>8</v>
      </c>
      <c r="K480" s="82">
        <v>8</v>
      </c>
      <c r="L480" s="33">
        <f t="shared" si="8"/>
        <v>0</v>
      </c>
      <c r="M480" s="33" t="s">
        <v>40</v>
      </c>
      <c r="N480" s="33">
        <v>115</v>
      </c>
      <c r="O480" s="33">
        <v>422</v>
      </c>
      <c r="P480" s="33">
        <v>31</v>
      </c>
      <c r="Q480" s="33">
        <v>101</v>
      </c>
      <c r="R480" s="33"/>
      <c r="S480" s="33"/>
      <c r="T480" s="33"/>
      <c r="U480" s="33"/>
      <c r="V480" s="33"/>
      <c r="W480" s="33"/>
      <c r="X480" s="33"/>
      <c r="Y480" s="33"/>
      <c r="Z480" s="33">
        <v>422</v>
      </c>
      <c r="AA480" s="33">
        <v>101</v>
      </c>
      <c r="AB480" s="33"/>
      <c r="AC480" s="33"/>
      <c r="AD480" s="33" t="s">
        <v>156</v>
      </c>
      <c r="AE480" s="101"/>
    </row>
    <row r="481" spans="1:31" s="89" customFormat="1" ht="13.5">
      <c r="A481" s="32">
        <v>473</v>
      </c>
      <c r="B481" s="122" t="s">
        <v>1663</v>
      </c>
      <c r="C481" s="32" t="s">
        <v>660</v>
      </c>
      <c r="D481" s="32" t="s">
        <v>1648</v>
      </c>
      <c r="E481" s="30" t="s">
        <v>38</v>
      </c>
      <c r="F481" s="32" t="s">
        <v>69</v>
      </c>
      <c r="G481" s="33">
        <v>0.7</v>
      </c>
      <c r="H481" s="32"/>
      <c r="I481" s="32"/>
      <c r="J481" s="82">
        <v>14</v>
      </c>
      <c r="K481" s="82">
        <v>14</v>
      </c>
      <c r="L481" s="33">
        <f t="shared" si="8"/>
        <v>0</v>
      </c>
      <c r="M481" s="33" t="s">
        <v>40</v>
      </c>
      <c r="N481" s="33">
        <v>54</v>
      </c>
      <c r="O481" s="33">
        <v>157</v>
      </c>
      <c r="P481" s="33">
        <v>9</v>
      </c>
      <c r="Q481" s="33">
        <v>30</v>
      </c>
      <c r="R481" s="33"/>
      <c r="S481" s="33"/>
      <c r="T481" s="33"/>
      <c r="U481" s="33"/>
      <c r="V481" s="33"/>
      <c r="W481" s="33"/>
      <c r="X481" s="33"/>
      <c r="Y481" s="33"/>
      <c r="Z481" s="33">
        <v>157</v>
      </c>
      <c r="AA481" s="33">
        <v>30</v>
      </c>
      <c r="AB481" s="33"/>
      <c r="AC481" s="33"/>
      <c r="AD481" s="33" t="s">
        <v>156</v>
      </c>
      <c r="AE481" s="101"/>
    </row>
    <row r="482" spans="1:31" s="89" customFormat="1" ht="13.5">
      <c r="A482" s="32">
        <v>474</v>
      </c>
      <c r="B482" s="122" t="s">
        <v>1664</v>
      </c>
      <c r="C482" s="32" t="s">
        <v>660</v>
      </c>
      <c r="D482" s="32" t="s">
        <v>1648</v>
      </c>
      <c r="E482" s="30" t="s">
        <v>38</v>
      </c>
      <c r="F482" s="32" t="s">
        <v>69</v>
      </c>
      <c r="G482" s="33">
        <v>2</v>
      </c>
      <c r="H482" s="32"/>
      <c r="I482" s="32"/>
      <c r="J482" s="82">
        <v>30</v>
      </c>
      <c r="K482" s="82">
        <v>30</v>
      </c>
      <c r="L482" s="33">
        <f t="shared" si="8"/>
        <v>0</v>
      </c>
      <c r="M482" s="33" t="s">
        <v>40</v>
      </c>
      <c r="N482" s="33">
        <v>682</v>
      </c>
      <c r="O482" s="33">
        <v>2207</v>
      </c>
      <c r="P482" s="33">
        <v>126</v>
      </c>
      <c r="Q482" s="33">
        <v>422</v>
      </c>
      <c r="R482" s="33"/>
      <c r="S482" s="33"/>
      <c r="T482" s="33"/>
      <c r="U482" s="33"/>
      <c r="V482" s="33"/>
      <c r="W482" s="33"/>
      <c r="X482" s="33"/>
      <c r="Y482" s="33"/>
      <c r="Z482" s="33">
        <v>2207</v>
      </c>
      <c r="AA482" s="33">
        <v>422</v>
      </c>
      <c r="AB482" s="33"/>
      <c r="AC482" s="33"/>
      <c r="AD482" s="33" t="s">
        <v>156</v>
      </c>
      <c r="AE482" s="101"/>
    </row>
    <row r="483" spans="1:31" s="89" customFormat="1" ht="13.5">
      <c r="A483" s="32">
        <v>475</v>
      </c>
      <c r="B483" s="122" t="s">
        <v>1665</v>
      </c>
      <c r="C483" s="32" t="s">
        <v>660</v>
      </c>
      <c r="D483" s="32" t="s">
        <v>1652</v>
      </c>
      <c r="E483" s="30" t="s">
        <v>38</v>
      </c>
      <c r="F483" s="32" t="s">
        <v>69</v>
      </c>
      <c r="G483" s="33">
        <v>2.3</v>
      </c>
      <c r="H483" s="32"/>
      <c r="I483" s="32"/>
      <c r="J483" s="82">
        <v>46</v>
      </c>
      <c r="K483" s="82">
        <v>46</v>
      </c>
      <c r="L483" s="33">
        <f t="shared" si="8"/>
        <v>0</v>
      </c>
      <c r="M483" s="33" t="s">
        <v>40</v>
      </c>
      <c r="N483" s="33">
        <v>106</v>
      </c>
      <c r="O483" s="33">
        <v>404</v>
      </c>
      <c r="P483" s="33">
        <v>17</v>
      </c>
      <c r="Q483" s="33">
        <v>73</v>
      </c>
      <c r="R483" s="33"/>
      <c r="S483" s="33"/>
      <c r="T483" s="33"/>
      <c r="U483" s="33"/>
      <c r="V483" s="33"/>
      <c r="W483" s="33"/>
      <c r="X483" s="33"/>
      <c r="Y483" s="33"/>
      <c r="Z483" s="33">
        <v>744</v>
      </c>
      <c r="AA483" s="33">
        <v>151</v>
      </c>
      <c r="AB483" s="33"/>
      <c r="AC483" s="33"/>
      <c r="AD483" s="33" t="s">
        <v>156</v>
      </c>
      <c r="AE483" s="101"/>
    </row>
    <row r="484" spans="1:31" s="89" customFormat="1" ht="13.5">
      <c r="A484" s="32">
        <v>476</v>
      </c>
      <c r="B484" s="122" t="s">
        <v>1666</v>
      </c>
      <c r="C484" s="32" t="s">
        <v>660</v>
      </c>
      <c r="D484" s="32" t="s">
        <v>1652</v>
      </c>
      <c r="E484" s="30" t="s">
        <v>38</v>
      </c>
      <c r="F484" s="32" t="s">
        <v>69</v>
      </c>
      <c r="G484" s="33">
        <v>0.35</v>
      </c>
      <c r="H484" s="32"/>
      <c r="I484" s="32"/>
      <c r="J484" s="82">
        <v>5.25</v>
      </c>
      <c r="K484" s="82">
        <v>0</v>
      </c>
      <c r="L484" s="33">
        <f t="shared" si="8"/>
        <v>5.25</v>
      </c>
      <c r="M484" s="33" t="s">
        <v>40</v>
      </c>
      <c r="N484" s="33">
        <v>387</v>
      </c>
      <c r="O484" s="33">
        <v>1474</v>
      </c>
      <c r="P484" s="33">
        <v>58</v>
      </c>
      <c r="Q484" s="33">
        <v>215</v>
      </c>
      <c r="R484" s="33"/>
      <c r="S484" s="33"/>
      <c r="T484" s="33"/>
      <c r="U484" s="33"/>
      <c r="V484" s="33"/>
      <c r="W484" s="33"/>
      <c r="X484" s="33"/>
      <c r="Y484" s="33"/>
      <c r="Z484" s="33">
        <v>157</v>
      </c>
      <c r="AA484" s="33">
        <v>21</v>
      </c>
      <c r="AB484" s="33"/>
      <c r="AC484" s="33"/>
      <c r="AD484" s="33" t="s">
        <v>156</v>
      </c>
      <c r="AE484" s="101"/>
    </row>
    <row r="485" spans="1:31" s="89" customFormat="1" ht="13.5">
      <c r="A485" s="32">
        <v>477</v>
      </c>
      <c r="B485" s="122" t="s">
        <v>1667</v>
      </c>
      <c r="C485" s="32" t="s">
        <v>660</v>
      </c>
      <c r="D485" s="32" t="s">
        <v>1648</v>
      </c>
      <c r="E485" s="30" t="s">
        <v>38</v>
      </c>
      <c r="F485" s="32" t="s">
        <v>349</v>
      </c>
      <c r="G485" s="33">
        <v>1750</v>
      </c>
      <c r="H485" s="32"/>
      <c r="I485" s="32"/>
      <c r="J485" s="82">
        <v>12.2</v>
      </c>
      <c r="K485" s="82">
        <v>12.2</v>
      </c>
      <c r="L485" s="33">
        <f t="shared" si="8"/>
        <v>0</v>
      </c>
      <c r="M485" s="33" t="s">
        <v>40</v>
      </c>
      <c r="N485" s="33">
        <v>221</v>
      </c>
      <c r="O485" s="33">
        <v>744</v>
      </c>
      <c r="P485" s="33">
        <v>51</v>
      </c>
      <c r="Q485" s="33">
        <v>151</v>
      </c>
      <c r="R485" s="33"/>
      <c r="S485" s="33"/>
      <c r="T485" s="33"/>
      <c r="U485" s="33"/>
      <c r="V485" s="33"/>
      <c r="W485" s="33"/>
      <c r="X485" s="33"/>
      <c r="Y485" s="33"/>
      <c r="Z485" s="33">
        <f>O485</f>
        <v>744</v>
      </c>
      <c r="AA485" s="33">
        <f>Q485</f>
        <v>151</v>
      </c>
      <c r="AB485" s="33"/>
      <c r="AC485" s="33"/>
      <c r="AD485" s="33" t="s">
        <v>156</v>
      </c>
      <c r="AE485" s="101"/>
    </row>
    <row r="486" spans="1:31" s="89" customFormat="1" ht="13.5">
      <c r="A486" s="32">
        <v>478</v>
      </c>
      <c r="B486" s="122" t="s">
        <v>1668</v>
      </c>
      <c r="C486" s="32" t="s">
        <v>660</v>
      </c>
      <c r="D486" s="32" t="s">
        <v>1652</v>
      </c>
      <c r="E486" s="30" t="s">
        <v>38</v>
      </c>
      <c r="F486" s="32" t="s">
        <v>349</v>
      </c>
      <c r="G486" s="33">
        <v>2470</v>
      </c>
      <c r="H486" s="32"/>
      <c r="I486" s="32"/>
      <c r="J486" s="68">
        <v>26.32</v>
      </c>
      <c r="K486" s="82">
        <v>26.32</v>
      </c>
      <c r="L486" s="33">
        <f t="shared" si="8"/>
        <v>0</v>
      </c>
      <c r="M486" s="33" t="s">
        <v>40</v>
      </c>
      <c r="N486" s="33">
        <v>129</v>
      </c>
      <c r="O486" s="33">
        <v>470</v>
      </c>
      <c r="P486" s="33">
        <v>14</v>
      </c>
      <c r="Q486" s="33">
        <v>62</v>
      </c>
      <c r="R486" s="33"/>
      <c r="S486" s="33"/>
      <c r="T486" s="33"/>
      <c r="U486" s="33"/>
      <c r="V486" s="33"/>
      <c r="W486" s="33"/>
      <c r="X486" s="33"/>
      <c r="Y486" s="33"/>
      <c r="Z486" s="33">
        <v>470</v>
      </c>
      <c r="AA486" s="33">
        <v>62</v>
      </c>
      <c r="AB486" s="33"/>
      <c r="AC486" s="33"/>
      <c r="AD486" s="33" t="s">
        <v>156</v>
      </c>
      <c r="AE486" s="101"/>
    </row>
    <row r="487" spans="1:31" s="89" customFormat="1" ht="13.5">
      <c r="A487" s="32">
        <v>479</v>
      </c>
      <c r="B487" s="122" t="s">
        <v>1669</v>
      </c>
      <c r="C487" s="32" t="s">
        <v>660</v>
      </c>
      <c r="D487" s="32" t="s">
        <v>1648</v>
      </c>
      <c r="E487" s="30" t="s">
        <v>38</v>
      </c>
      <c r="F487" s="32" t="s">
        <v>198</v>
      </c>
      <c r="G487" s="33">
        <v>2</v>
      </c>
      <c r="H487" s="32"/>
      <c r="I487" s="32"/>
      <c r="J487" s="82">
        <v>3.2</v>
      </c>
      <c r="K487" s="82">
        <v>3.2</v>
      </c>
      <c r="L487" s="33">
        <f t="shared" si="8"/>
        <v>0</v>
      </c>
      <c r="M487" s="33" t="s">
        <v>40</v>
      </c>
      <c r="N487" s="33">
        <v>69</v>
      </c>
      <c r="O487" s="33">
        <v>178</v>
      </c>
      <c r="P487" s="33">
        <v>11</v>
      </c>
      <c r="Q487" s="33">
        <v>30</v>
      </c>
      <c r="R487" s="33">
        <v>5</v>
      </c>
      <c r="S487" s="33"/>
      <c r="T487" s="33"/>
      <c r="U487" s="33"/>
      <c r="V487" s="33"/>
      <c r="W487" s="33"/>
      <c r="X487" s="33"/>
      <c r="Y487" s="33"/>
      <c r="Z487" s="33"/>
      <c r="AA487" s="33"/>
      <c r="AB487" s="33"/>
      <c r="AC487" s="33"/>
      <c r="AD487" s="33" t="s">
        <v>156</v>
      </c>
      <c r="AE487" s="101"/>
    </row>
    <row r="488" spans="1:31" s="89" customFormat="1" ht="13.5">
      <c r="A488" s="32">
        <v>480</v>
      </c>
      <c r="B488" s="122" t="s">
        <v>1670</v>
      </c>
      <c r="C488" s="32" t="s">
        <v>660</v>
      </c>
      <c r="D488" s="32" t="s">
        <v>1648</v>
      </c>
      <c r="E488" s="30" t="s">
        <v>38</v>
      </c>
      <c r="F488" s="32" t="s">
        <v>198</v>
      </c>
      <c r="G488" s="33">
        <v>1</v>
      </c>
      <c r="H488" s="32"/>
      <c r="I488" s="32"/>
      <c r="J488" s="82">
        <v>1.6</v>
      </c>
      <c r="K488" s="82">
        <v>1.6</v>
      </c>
      <c r="L488" s="33">
        <f t="shared" si="8"/>
        <v>0</v>
      </c>
      <c r="M488" s="33" t="s">
        <v>40</v>
      </c>
      <c r="N488" s="33">
        <v>25</v>
      </c>
      <c r="O488" s="33">
        <v>93</v>
      </c>
      <c r="P488" s="33">
        <v>9</v>
      </c>
      <c r="Q488" s="33">
        <v>30</v>
      </c>
      <c r="R488" s="33">
        <v>3</v>
      </c>
      <c r="S488" s="33"/>
      <c r="T488" s="33"/>
      <c r="U488" s="33"/>
      <c r="V488" s="33"/>
      <c r="W488" s="33"/>
      <c r="X488" s="33"/>
      <c r="Y488" s="33"/>
      <c r="Z488" s="33"/>
      <c r="AA488" s="33"/>
      <c r="AB488" s="33"/>
      <c r="AC488" s="33"/>
      <c r="AD488" s="33" t="s">
        <v>156</v>
      </c>
      <c r="AE488" s="101"/>
    </row>
    <row r="489" spans="1:31" s="89" customFormat="1" ht="13.5">
      <c r="A489" s="32">
        <v>481</v>
      </c>
      <c r="B489" s="122" t="s">
        <v>1671</v>
      </c>
      <c r="C489" s="32" t="s">
        <v>660</v>
      </c>
      <c r="D489" s="32" t="s">
        <v>1648</v>
      </c>
      <c r="E489" s="30" t="s">
        <v>38</v>
      </c>
      <c r="F489" s="32" t="s">
        <v>198</v>
      </c>
      <c r="G489" s="33">
        <v>1</v>
      </c>
      <c r="H489" s="32"/>
      <c r="I489" s="32"/>
      <c r="J489" s="82">
        <v>3</v>
      </c>
      <c r="K489" s="82">
        <v>3</v>
      </c>
      <c r="L489" s="33">
        <f t="shared" si="8"/>
        <v>0</v>
      </c>
      <c r="M489" s="33" t="s">
        <v>40</v>
      </c>
      <c r="N489" s="33">
        <v>42</v>
      </c>
      <c r="O489" s="33">
        <v>145</v>
      </c>
      <c r="P489" s="33">
        <v>11</v>
      </c>
      <c r="Q489" s="33">
        <v>48</v>
      </c>
      <c r="R489" s="33">
        <v>4</v>
      </c>
      <c r="S489" s="33"/>
      <c r="T489" s="33"/>
      <c r="U489" s="33"/>
      <c r="V489" s="33"/>
      <c r="W489" s="33"/>
      <c r="X489" s="33"/>
      <c r="Y489" s="33"/>
      <c r="Z489" s="33"/>
      <c r="AA489" s="33"/>
      <c r="AB489" s="33"/>
      <c r="AC489" s="33"/>
      <c r="AD489" s="33" t="s">
        <v>156</v>
      </c>
      <c r="AE489" s="101"/>
    </row>
    <row r="490" spans="1:31" s="89" customFormat="1" ht="13.5">
      <c r="A490" s="32">
        <v>482</v>
      </c>
      <c r="B490" s="122" t="s">
        <v>1672</v>
      </c>
      <c r="C490" s="32" t="s">
        <v>660</v>
      </c>
      <c r="D490" s="32" t="s">
        <v>1648</v>
      </c>
      <c r="E490" s="30" t="s">
        <v>38</v>
      </c>
      <c r="F490" s="32" t="s">
        <v>198</v>
      </c>
      <c r="G490" s="33">
        <v>1</v>
      </c>
      <c r="H490" s="32"/>
      <c r="I490" s="32"/>
      <c r="J490" s="82">
        <v>3</v>
      </c>
      <c r="K490" s="82">
        <v>3</v>
      </c>
      <c r="L490" s="33">
        <f t="shared" si="8"/>
        <v>0</v>
      </c>
      <c r="M490" s="33" t="s">
        <v>40</v>
      </c>
      <c r="N490" s="33">
        <v>128</v>
      </c>
      <c r="O490" s="33">
        <v>431</v>
      </c>
      <c r="P490" s="33">
        <v>31</v>
      </c>
      <c r="Q490" s="33">
        <v>101</v>
      </c>
      <c r="R490" s="33">
        <v>2</v>
      </c>
      <c r="S490" s="33"/>
      <c r="T490" s="33"/>
      <c r="U490" s="33"/>
      <c r="V490" s="33"/>
      <c r="W490" s="33"/>
      <c r="X490" s="33"/>
      <c r="Y490" s="33"/>
      <c r="Z490" s="33"/>
      <c r="AA490" s="33"/>
      <c r="AB490" s="33"/>
      <c r="AC490" s="33"/>
      <c r="AD490" s="33" t="s">
        <v>156</v>
      </c>
      <c r="AE490" s="101"/>
    </row>
    <row r="491" spans="1:31" s="89" customFormat="1" ht="13.5">
      <c r="A491" s="32">
        <v>483</v>
      </c>
      <c r="B491" s="122" t="s">
        <v>1673</v>
      </c>
      <c r="C491" s="32" t="s">
        <v>660</v>
      </c>
      <c r="D491" s="32" t="s">
        <v>1652</v>
      </c>
      <c r="E491" s="30" t="s">
        <v>38</v>
      </c>
      <c r="F491" s="32" t="s">
        <v>198</v>
      </c>
      <c r="G491" s="33">
        <v>4</v>
      </c>
      <c r="H491" s="32"/>
      <c r="I491" s="32"/>
      <c r="J491" s="82">
        <v>6.4</v>
      </c>
      <c r="K491" s="82">
        <v>6.4</v>
      </c>
      <c r="L491" s="33">
        <f t="shared" si="8"/>
        <v>0</v>
      </c>
      <c r="M491" s="33" t="s">
        <v>40</v>
      </c>
      <c r="N491" s="33">
        <v>80</v>
      </c>
      <c r="O491" s="33">
        <v>299</v>
      </c>
      <c r="P491" s="33">
        <v>17</v>
      </c>
      <c r="Q491" s="33">
        <v>63</v>
      </c>
      <c r="R491" s="33">
        <v>6</v>
      </c>
      <c r="S491" s="33"/>
      <c r="T491" s="33"/>
      <c r="U491" s="33"/>
      <c r="V491" s="33"/>
      <c r="W491" s="33"/>
      <c r="X491" s="33"/>
      <c r="Y491" s="33"/>
      <c r="Z491" s="33"/>
      <c r="AA491" s="33"/>
      <c r="AB491" s="33"/>
      <c r="AC491" s="33"/>
      <c r="AD491" s="33" t="s">
        <v>156</v>
      </c>
      <c r="AE491" s="101"/>
    </row>
    <row r="492" spans="1:31" s="89" customFormat="1" ht="13.5">
      <c r="A492" s="32">
        <v>484</v>
      </c>
      <c r="B492" s="78" t="s">
        <v>1674</v>
      </c>
      <c r="C492" s="32" t="s">
        <v>782</v>
      </c>
      <c r="D492" s="32"/>
      <c r="E492" s="30" t="s">
        <v>38</v>
      </c>
      <c r="F492" s="32" t="s">
        <v>58</v>
      </c>
      <c r="G492" s="32">
        <v>123</v>
      </c>
      <c r="H492" s="32"/>
      <c r="I492" s="32"/>
      <c r="J492" s="82">
        <v>11.04</v>
      </c>
      <c r="K492" s="82">
        <v>11.04</v>
      </c>
      <c r="L492" s="33">
        <f t="shared" si="8"/>
        <v>0</v>
      </c>
      <c r="M492" s="33" t="s">
        <v>40</v>
      </c>
      <c r="N492" s="33">
        <v>123</v>
      </c>
      <c r="O492" s="33">
        <v>200</v>
      </c>
      <c r="P492" s="33">
        <v>123</v>
      </c>
      <c r="Q492" s="33">
        <v>200</v>
      </c>
      <c r="R492" s="33">
        <f>110400/200</f>
        <v>552</v>
      </c>
      <c r="S492" s="33">
        <v>0</v>
      </c>
      <c r="T492" s="33"/>
      <c r="U492" s="33"/>
      <c r="V492" s="33"/>
      <c r="W492" s="33"/>
      <c r="X492" s="33"/>
      <c r="Y492" s="33"/>
      <c r="Z492" s="33"/>
      <c r="AA492" s="33"/>
      <c r="AB492" s="33"/>
      <c r="AC492" s="33"/>
      <c r="AD492" s="33"/>
      <c r="AE492" s="101"/>
    </row>
    <row r="493" spans="1:31" s="89" customFormat="1" ht="14.25">
      <c r="A493" s="32">
        <v>485</v>
      </c>
      <c r="B493" s="78" t="s">
        <v>1675</v>
      </c>
      <c r="C493" s="32" t="s">
        <v>782</v>
      </c>
      <c r="D493" s="32"/>
      <c r="E493" s="30" t="s">
        <v>38</v>
      </c>
      <c r="F493" s="32" t="s">
        <v>58</v>
      </c>
      <c r="G493" s="33">
        <v>180</v>
      </c>
      <c r="H493" s="32"/>
      <c r="I493" s="32"/>
      <c r="J493" s="82">
        <v>9.58</v>
      </c>
      <c r="K493" s="82">
        <v>9.58</v>
      </c>
      <c r="L493" s="33">
        <f t="shared" si="8"/>
        <v>0</v>
      </c>
      <c r="M493" s="33" t="s">
        <v>40</v>
      </c>
      <c r="N493" s="33">
        <v>180</v>
      </c>
      <c r="O493" s="33">
        <v>384</v>
      </c>
      <c r="P493" s="33">
        <v>180</v>
      </c>
      <c r="Q493" s="33">
        <v>384</v>
      </c>
      <c r="R493" s="33">
        <f>95800/384</f>
        <v>249.47916666666666</v>
      </c>
      <c r="S493" s="33">
        <v>27</v>
      </c>
      <c r="T493" s="33"/>
      <c r="U493" s="33"/>
      <c r="V493" s="33"/>
      <c r="W493" s="33"/>
      <c r="X493" s="33"/>
      <c r="Y493" s="33"/>
      <c r="Z493" s="33"/>
      <c r="AA493" s="33"/>
      <c r="AB493" s="33"/>
      <c r="AC493" s="33"/>
      <c r="AD493" s="119" t="s">
        <v>80</v>
      </c>
      <c r="AE493" s="101"/>
    </row>
    <row r="494" spans="1:31" s="89" customFormat="1" ht="14.25">
      <c r="A494" s="32">
        <v>486</v>
      </c>
      <c r="B494" s="78" t="s">
        <v>1676</v>
      </c>
      <c r="C494" s="32" t="s">
        <v>782</v>
      </c>
      <c r="D494" s="32"/>
      <c r="E494" s="30" t="s">
        <v>38</v>
      </c>
      <c r="F494" s="32" t="s">
        <v>58</v>
      </c>
      <c r="G494" s="33">
        <v>374</v>
      </c>
      <c r="H494" s="32"/>
      <c r="I494" s="32"/>
      <c r="J494" s="82">
        <v>15</v>
      </c>
      <c r="K494" s="82">
        <v>15</v>
      </c>
      <c r="L494" s="33">
        <f t="shared" si="8"/>
        <v>0</v>
      </c>
      <c r="M494" s="33" t="s">
        <v>40</v>
      </c>
      <c r="N494" s="33">
        <v>374</v>
      </c>
      <c r="O494" s="33">
        <v>729</v>
      </c>
      <c r="P494" s="33">
        <v>374</v>
      </c>
      <c r="Q494" s="33">
        <v>729</v>
      </c>
      <c r="R494" s="33"/>
      <c r="S494" s="33"/>
      <c r="T494" s="33"/>
      <c r="U494" s="33"/>
      <c r="V494" s="33"/>
      <c r="W494" s="33"/>
      <c r="X494" s="33"/>
      <c r="Y494" s="33"/>
      <c r="Z494" s="33"/>
      <c r="AA494" s="33"/>
      <c r="AB494" s="33"/>
      <c r="AC494" s="33"/>
      <c r="AD494" s="119" t="s">
        <v>80</v>
      </c>
      <c r="AE494" s="101"/>
    </row>
    <row r="495" spans="1:31" s="89" customFormat="1" ht="14.25">
      <c r="A495" s="32">
        <v>487</v>
      </c>
      <c r="B495" s="78" t="s">
        <v>1677</v>
      </c>
      <c r="C495" s="32" t="s">
        <v>782</v>
      </c>
      <c r="D495" s="32"/>
      <c r="E495" s="30" t="s">
        <v>38</v>
      </c>
      <c r="F495" s="32" t="s">
        <v>58</v>
      </c>
      <c r="G495" s="33">
        <v>74</v>
      </c>
      <c r="H495" s="32"/>
      <c r="I495" s="32"/>
      <c r="J495" s="82">
        <v>29.5</v>
      </c>
      <c r="K495" s="82">
        <v>29.5</v>
      </c>
      <c r="L495" s="33">
        <f t="shared" si="8"/>
        <v>0</v>
      </c>
      <c r="M495" s="33" t="s">
        <v>40</v>
      </c>
      <c r="N495" s="33">
        <v>74</v>
      </c>
      <c r="O495" s="33">
        <v>132</v>
      </c>
      <c r="P495" s="33">
        <v>74</v>
      </c>
      <c r="Q495" s="33">
        <v>132</v>
      </c>
      <c r="R495" s="33"/>
      <c r="S495" s="33"/>
      <c r="T495" s="33"/>
      <c r="U495" s="33"/>
      <c r="V495" s="33"/>
      <c r="W495" s="33"/>
      <c r="X495" s="33"/>
      <c r="Y495" s="33"/>
      <c r="Z495" s="33"/>
      <c r="AA495" s="33"/>
      <c r="AB495" s="33">
        <v>74</v>
      </c>
      <c r="AC495" s="33">
        <v>132</v>
      </c>
      <c r="AD495" s="119" t="s">
        <v>80</v>
      </c>
      <c r="AE495" s="101"/>
    </row>
    <row r="496" spans="1:31" s="89" customFormat="1" ht="14.25">
      <c r="A496" s="32">
        <v>488</v>
      </c>
      <c r="B496" s="31" t="s">
        <v>1678</v>
      </c>
      <c r="C496" s="32" t="s">
        <v>782</v>
      </c>
      <c r="D496" s="32"/>
      <c r="E496" s="30" t="s">
        <v>38</v>
      </c>
      <c r="F496" s="32" t="s">
        <v>58</v>
      </c>
      <c r="G496" s="33">
        <v>34</v>
      </c>
      <c r="H496" s="32"/>
      <c r="I496" s="32"/>
      <c r="J496" s="82">
        <v>13.6</v>
      </c>
      <c r="K496" s="82">
        <v>13.6</v>
      </c>
      <c r="L496" s="33">
        <f t="shared" si="8"/>
        <v>0</v>
      </c>
      <c r="M496" s="33" t="s">
        <v>40</v>
      </c>
      <c r="N496" s="33">
        <v>34</v>
      </c>
      <c r="O496" s="33">
        <v>68</v>
      </c>
      <c r="P496" s="33">
        <v>34</v>
      </c>
      <c r="Q496" s="33">
        <v>68</v>
      </c>
      <c r="R496" s="33"/>
      <c r="S496" s="33"/>
      <c r="T496" s="33"/>
      <c r="U496" s="33"/>
      <c r="V496" s="33"/>
      <c r="W496" s="33"/>
      <c r="X496" s="33"/>
      <c r="Y496" s="33"/>
      <c r="Z496" s="33"/>
      <c r="AA496" s="33"/>
      <c r="AB496" s="33">
        <v>34</v>
      </c>
      <c r="AC496" s="33">
        <v>68</v>
      </c>
      <c r="AD496" s="119" t="s">
        <v>80</v>
      </c>
      <c r="AE496" s="101"/>
    </row>
    <row r="497" spans="1:31" s="89" customFormat="1" ht="13.5">
      <c r="A497" s="32">
        <v>489</v>
      </c>
      <c r="B497" s="81" t="s">
        <v>1679</v>
      </c>
      <c r="C497" s="30" t="s">
        <v>787</v>
      </c>
      <c r="D497" s="30"/>
      <c r="E497" s="30" t="s">
        <v>38</v>
      </c>
      <c r="F497" s="30" t="s">
        <v>58</v>
      </c>
      <c r="G497" s="30">
        <v>350</v>
      </c>
      <c r="H497" s="33"/>
      <c r="I497" s="33"/>
      <c r="J497" s="82">
        <v>18.44</v>
      </c>
      <c r="K497" s="82">
        <v>18.44</v>
      </c>
      <c r="L497" s="33">
        <f t="shared" si="8"/>
        <v>0</v>
      </c>
      <c r="M497" s="33" t="s">
        <v>40</v>
      </c>
      <c r="N497" s="30">
        <v>350</v>
      </c>
      <c r="O497" s="33">
        <v>1121</v>
      </c>
      <c r="P497" s="30">
        <v>350</v>
      </c>
      <c r="Q497" s="33">
        <v>1121</v>
      </c>
      <c r="R497" s="33">
        <v>400</v>
      </c>
      <c r="S497" s="33"/>
      <c r="T497" s="33"/>
      <c r="U497" s="33"/>
      <c r="V497" s="33"/>
      <c r="W497" s="33"/>
      <c r="X497" s="33"/>
      <c r="Y497" s="33"/>
      <c r="Z497" s="33"/>
      <c r="AA497" s="33"/>
      <c r="AB497" s="33"/>
      <c r="AC497" s="33"/>
      <c r="AD497" s="30" t="s">
        <v>787</v>
      </c>
      <c r="AE497" s="101"/>
    </row>
    <row r="498" spans="1:31" s="89" customFormat="1" ht="13.5">
      <c r="A498" s="32">
        <v>490</v>
      </c>
      <c r="B498" s="81" t="s">
        <v>1680</v>
      </c>
      <c r="C498" s="30" t="s">
        <v>787</v>
      </c>
      <c r="D498" s="30"/>
      <c r="E498" s="30" t="s">
        <v>38</v>
      </c>
      <c r="F498" s="30" t="s">
        <v>58</v>
      </c>
      <c r="G498" s="30">
        <v>350</v>
      </c>
      <c r="H498" s="33"/>
      <c r="I498" s="33"/>
      <c r="J498" s="82">
        <v>13.74</v>
      </c>
      <c r="K498" s="82">
        <v>13.74</v>
      </c>
      <c r="L498" s="33">
        <f t="shared" si="8"/>
        <v>0</v>
      </c>
      <c r="M498" s="33" t="s">
        <v>40</v>
      </c>
      <c r="N498" s="30">
        <v>350</v>
      </c>
      <c r="O498" s="33">
        <v>1121</v>
      </c>
      <c r="P498" s="30">
        <v>350</v>
      </c>
      <c r="Q498" s="33">
        <v>1121</v>
      </c>
      <c r="R498" s="33">
        <v>400</v>
      </c>
      <c r="S498" s="33"/>
      <c r="T498" s="33"/>
      <c r="U498" s="33"/>
      <c r="V498" s="33"/>
      <c r="W498" s="33"/>
      <c r="X498" s="33"/>
      <c r="Y498" s="33"/>
      <c r="Z498" s="33"/>
      <c r="AA498" s="33"/>
      <c r="AB498" s="33"/>
      <c r="AC498" s="33"/>
      <c r="AD498" s="30" t="s">
        <v>787</v>
      </c>
      <c r="AE498" s="101"/>
    </row>
    <row r="499" spans="1:31" s="89" customFormat="1" ht="13.5">
      <c r="A499" s="32">
        <v>491</v>
      </c>
      <c r="B499" s="78" t="s">
        <v>1681</v>
      </c>
      <c r="C499" s="30" t="s">
        <v>787</v>
      </c>
      <c r="D499" s="30"/>
      <c r="E499" s="30" t="s">
        <v>38</v>
      </c>
      <c r="F499" s="30" t="s">
        <v>58</v>
      </c>
      <c r="G499" s="30">
        <v>350</v>
      </c>
      <c r="H499" s="33"/>
      <c r="I499" s="33"/>
      <c r="J499" s="82">
        <v>15</v>
      </c>
      <c r="K499" s="82">
        <v>15</v>
      </c>
      <c r="L499" s="33">
        <f t="shared" si="8"/>
        <v>0</v>
      </c>
      <c r="M499" s="33" t="s">
        <v>40</v>
      </c>
      <c r="N499" s="30">
        <v>350</v>
      </c>
      <c r="O499" s="33">
        <v>1121</v>
      </c>
      <c r="P499" s="30">
        <v>350</v>
      </c>
      <c r="Q499" s="33">
        <v>1121</v>
      </c>
      <c r="R499" s="33">
        <v>400</v>
      </c>
      <c r="S499" s="33"/>
      <c r="T499" s="33"/>
      <c r="U499" s="33"/>
      <c r="V499" s="33"/>
      <c r="W499" s="33"/>
      <c r="X499" s="33"/>
      <c r="Y499" s="33"/>
      <c r="Z499" s="33"/>
      <c r="AA499" s="33"/>
      <c r="AB499" s="33"/>
      <c r="AC499" s="33"/>
      <c r="AD499" s="30" t="s">
        <v>787</v>
      </c>
      <c r="AE499" s="101"/>
    </row>
    <row r="500" spans="1:31" s="89" customFormat="1" ht="13.5">
      <c r="A500" s="32">
        <v>492</v>
      </c>
      <c r="B500" s="96" t="s">
        <v>1682</v>
      </c>
      <c r="C500" s="30" t="s">
        <v>787</v>
      </c>
      <c r="D500" s="30"/>
      <c r="E500" s="30"/>
      <c r="F500" s="30"/>
      <c r="G500" s="30"/>
      <c r="H500" s="33"/>
      <c r="I500" s="33"/>
      <c r="J500" s="68">
        <v>30.5</v>
      </c>
      <c r="K500" s="82">
        <v>30.5</v>
      </c>
      <c r="L500" s="33">
        <f t="shared" si="8"/>
        <v>0</v>
      </c>
      <c r="M500" s="33"/>
      <c r="N500" s="30"/>
      <c r="O500" s="33"/>
      <c r="P500" s="30"/>
      <c r="Q500" s="33"/>
      <c r="R500" s="33"/>
      <c r="S500" s="33"/>
      <c r="T500" s="33"/>
      <c r="U500" s="33"/>
      <c r="V500" s="33"/>
      <c r="W500" s="33"/>
      <c r="X500" s="33"/>
      <c r="Y500" s="33"/>
      <c r="Z500" s="33"/>
      <c r="AA500" s="33"/>
      <c r="AB500" s="33"/>
      <c r="AC500" s="33"/>
      <c r="AD500" s="30"/>
      <c r="AE500" s="101"/>
    </row>
    <row r="501" spans="1:31" s="89" customFormat="1" ht="13.5">
      <c r="A501" s="32">
        <v>493</v>
      </c>
      <c r="B501" s="96" t="s">
        <v>1683</v>
      </c>
      <c r="C501" s="30" t="s">
        <v>787</v>
      </c>
      <c r="D501" s="30"/>
      <c r="E501" s="30" t="s">
        <v>38</v>
      </c>
      <c r="F501" s="30" t="s">
        <v>58</v>
      </c>
      <c r="G501" s="30">
        <v>172</v>
      </c>
      <c r="H501" s="33"/>
      <c r="I501" s="33"/>
      <c r="J501" s="68">
        <v>12.4</v>
      </c>
      <c r="K501" s="82">
        <v>12.4</v>
      </c>
      <c r="L501" s="33">
        <f t="shared" si="8"/>
        <v>0</v>
      </c>
      <c r="M501" s="33" t="s">
        <v>40</v>
      </c>
      <c r="N501" s="33">
        <v>172</v>
      </c>
      <c r="O501" s="33">
        <v>615</v>
      </c>
      <c r="P501" s="33">
        <v>172</v>
      </c>
      <c r="Q501" s="33">
        <v>615</v>
      </c>
      <c r="R501" s="33"/>
      <c r="S501" s="33"/>
      <c r="T501" s="33"/>
      <c r="U501" s="33"/>
      <c r="V501" s="33"/>
      <c r="W501" s="33"/>
      <c r="X501" s="33"/>
      <c r="Y501" s="33"/>
      <c r="Z501" s="33"/>
      <c r="AA501" s="33"/>
      <c r="AB501" s="33">
        <v>172</v>
      </c>
      <c r="AC501" s="33">
        <v>615</v>
      </c>
      <c r="AD501" s="30" t="s">
        <v>787</v>
      </c>
      <c r="AE501" s="101"/>
    </row>
    <row r="502" spans="1:31" s="89" customFormat="1" ht="13.5">
      <c r="A502" s="32">
        <v>494</v>
      </c>
      <c r="B502" s="78" t="s">
        <v>1684</v>
      </c>
      <c r="C502" s="30" t="s">
        <v>787</v>
      </c>
      <c r="D502" s="30" t="s">
        <v>794</v>
      </c>
      <c r="E502" s="30" t="s">
        <v>38</v>
      </c>
      <c r="F502" s="30" t="s">
        <v>349</v>
      </c>
      <c r="G502" s="30">
        <v>76</v>
      </c>
      <c r="H502" s="30"/>
      <c r="I502" s="30"/>
      <c r="J502" s="82">
        <v>5</v>
      </c>
      <c r="K502" s="82">
        <v>5</v>
      </c>
      <c r="L502" s="33">
        <f t="shared" si="8"/>
        <v>0</v>
      </c>
      <c r="M502" s="33" t="s">
        <v>40</v>
      </c>
      <c r="N502" s="33">
        <v>76</v>
      </c>
      <c r="O502" s="33">
        <v>262</v>
      </c>
      <c r="P502" s="33">
        <v>76</v>
      </c>
      <c r="Q502" s="33">
        <v>262</v>
      </c>
      <c r="R502" s="33"/>
      <c r="S502" s="33"/>
      <c r="T502" s="33"/>
      <c r="U502" s="33"/>
      <c r="V502" s="33"/>
      <c r="W502" s="33"/>
      <c r="X502" s="33"/>
      <c r="Y502" s="33"/>
      <c r="Z502" s="33">
        <v>76</v>
      </c>
      <c r="AA502" s="33">
        <v>262</v>
      </c>
      <c r="AB502" s="33"/>
      <c r="AC502" s="33"/>
      <c r="AD502" s="30" t="s">
        <v>787</v>
      </c>
      <c r="AE502" s="101"/>
    </row>
    <row r="503" spans="1:31" s="89" customFormat="1" ht="13.5">
      <c r="A503" s="32">
        <v>495</v>
      </c>
      <c r="B503" s="78" t="s">
        <v>1685</v>
      </c>
      <c r="C503" s="30" t="s">
        <v>787</v>
      </c>
      <c r="D503" s="30" t="s">
        <v>797</v>
      </c>
      <c r="E503" s="30" t="s">
        <v>38</v>
      </c>
      <c r="F503" s="30" t="s">
        <v>198</v>
      </c>
      <c r="G503" s="30">
        <v>1</v>
      </c>
      <c r="H503" s="33"/>
      <c r="I503" s="33"/>
      <c r="J503" s="82">
        <v>5</v>
      </c>
      <c r="K503" s="82">
        <v>5</v>
      </c>
      <c r="L503" s="33">
        <f t="shared" si="8"/>
        <v>0</v>
      </c>
      <c r="M503" s="33" t="s">
        <v>40</v>
      </c>
      <c r="N503" s="33">
        <v>48</v>
      </c>
      <c r="O503" s="33">
        <v>148</v>
      </c>
      <c r="P503" s="33">
        <v>48</v>
      </c>
      <c r="Q503" s="33">
        <v>148</v>
      </c>
      <c r="R503" s="33"/>
      <c r="S503" s="33"/>
      <c r="T503" s="33"/>
      <c r="U503" s="33"/>
      <c r="V503" s="33"/>
      <c r="W503" s="33"/>
      <c r="X503" s="30"/>
      <c r="Y503" s="30"/>
      <c r="Z503" s="33"/>
      <c r="AA503" s="33"/>
      <c r="AB503" s="33">
        <v>48</v>
      </c>
      <c r="AC503" s="33">
        <v>148</v>
      </c>
      <c r="AD503" s="30" t="s">
        <v>787</v>
      </c>
      <c r="AE503" s="101"/>
    </row>
    <row r="504" spans="1:31" s="89" customFormat="1" ht="13.5">
      <c r="A504" s="32">
        <v>496</v>
      </c>
      <c r="B504" s="31" t="s">
        <v>1686</v>
      </c>
      <c r="C504" s="30" t="s">
        <v>164</v>
      </c>
      <c r="D504" s="30" t="s">
        <v>164</v>
      </c>
      <c r="E504" s="30" t="s">
        <v>38</v>
      </c>
      <c r="F504" s="32" t="s">
        <v>58</v>
      </c>
      <c r="G504" s="32">
        <v>378</v>
      </c>
      <c r="H504" s="33"/>
      <c r="I504" s="33"/>
      <c r="J504" s="82">
        <v>48.96</v>
      </c>
      <c r="K504" s="82">
        <v>48.96</v>
      </c>
      <c r="L504" s="33">
        <f t="shared" si="8"/>
        <v>0</v>
      </c>
      <c r="M504" s="33" t="s">
        <v>40</v>
      </c>
      <c r="N504" s="33">
        <v>378</v>
      </c>
      <c r="O504" s="33">
        <v>1209</v>
      </c>
      <c r="P504" s="33">
        <v>378</v>
      </c>
      <c r="Q504" s="33">
        <v>1209</v>
      </c>
      <c r="R504" s="33">
        <v>300</v>
      </c>
      <c r="S504" s="33"/>
      <c r="T504" s="33"/>
      <c r="U504" s="33"/>
      <c r="V504" s="33"/>
      <c r="W504" s="33"/>
      <c r="X504" s="33"/>
      <c r="Y504" s="33"/>
      <c r="Z504" s="33"/>
      <c r="AA504" s="33"/>
      <c r="AB504" s="33"/>
      <c r="AC504" s="33"/>
      <c r="AD504" s="33" t="s">
        <v>41</v>
      </c>
      <c r="AE504" s="101"/>
    </row>
    <row r="505" spans="1:31" s="89" customFormat="1" ht="13.5">
      <c r="A505" s="32">
        <v>497</v>
      </c>
      <c r="B505" s="31" t="s">
        <v>1687</v>
      </c>
      <c r="C505" s="30" t="s">
        <v>164</v>
      </c>
      <c r="D505" s="30" t="s">
        <v>164</v>
      </c>
      <c r="E505" s="30" t="s">
        <v>38</v>
      </c>
      <c r="F505" s="32" t="s">
        <v>58</v>
      </c>
      <c r="G505" s="32">
        <v>624</v>
      </c>
      <c r="H505" s="33"/>
      <c r="I505" s="33"/>
      <c r="J505" s="82">
        <v>40.68</v>
      </c>
      <c r="K505" s="82">
        <v>40.68</v>
      </c>
      <c r="L505" s="33">
        <f t="shared" si="8"/>
        <v>0</v>
      </c>
      <c r="M505" s="33" t="s">
        <v>40</v>
      </c>
      <c r="N505" s="33">
        <v>624</v>
      </c>
      <c r="O505" s="33">
        <v>2160</v>
      </c>
      <c r="P505" s="33">
        <v>624</v>
      </c>
      <c r="Q505" s="33">
        <v>2160</v>
      </c>
      <c r="R505" s="33">
        <v>200</v>
      </c>
      <c r="S505" s="33"/>
      <c r="T505" s="33"/>
      <c r="U505" s="33"/>
      <c r="V505" s="33"/>
      <c r="W505" s="33"/>
      <c r="X505" s="33"/>
      <c r="Y505" s="33"/>
      <c r="Z505" s="33"/>
      <c r="AA505" s="33"/>
      <c r="AB505" s="33"/>
      <c r="AC505" s="33"/>
      <c r="AD505" s="33" t="s">
        <v>41</v>
      </c>
      <c r="AE505" s="101"/>
    </row>
    <row r="506" spans="1:31" s="89" customFormat="1" ht="13.5">
      <c r="A506" s="32">
        <v>498</v>
      </c>
      <c r="B506" s="31" t="s">
        <v>1688</v>
      </c>
      <c r="C506" s="30" t="s">
        <v>164</v>
      </c>
      <c r="D506" s="30" t="s">
        <v>164</v>
      </c>
      <c r="E506" s="30" t="s">
        <v>38</v>
      </c>
      <c r="F506" s="32" t="s">
        <v>39</v>
      </c>
      <c r="G506" s="32">
        <v>275</v>
      </c>
      <c r="H506" s="33"/>
      <c r="I506" s="33"/>
      <c r="J506" s="68">
        <v>72</v>
      </c>
      <c r="K506" s="82">
        <v>15</v>
      </c>
      <c r="L506" s="33">
        <f t="shared" si="8"/>
        <v>57</v>
      </c>
      <c r="M506" s="33" t="s">
        <v>40</v>
      </c>
      <c r="N506" s="33">
        <v>92</v>
      </c>
      <c r="O506" s="33">
        <v>275</v>
      </c>
      <c r="P506" s="33">
        <v>92</v>
      </c>
      <c r="Q506" s="33">
        <v>275</v>
      </c>
      <c r="R506" s="33">
        <v>300</v>
      </c>
      <c r="S506" s="33"/>
      <c r="T506" s="33"/>
      <c r="U506" s="33"/>
      <c r="V506" s="33"/>
      <c r="W506" s="33"/>
      <c r="X506" s="33"/>
      <c r="Y506" s="33"/>
      <c r="Z506" s="33"/>
      <c r="AA506" s="33"/>
      <c r="AB506" s="33"/>
      <c r="AC506" s="33"/>
      <c r="AD506" s="33" t="s">
        <v>41</v>
      </c>
      <c r="AE506" s="101"/>
    </row>
    <row r="507" spans="1:31" s="89" customFormat="1" ht="13.5">
      <c r="A507" s="32">
        <v>499</v>
      </c>
      <c r="B507" s="78" t="s">
        <v>1689</v>
      </c>
      <c r="C507" s="30" t="s">
        <v>164</v>
      </c>
      <c r="D507" s="30" t="s">
        <v>164</v>
      </c>
      <c r="E507" s="30" t="s">
        <v>38</v>
      </c>
      <c r="F507" s="32" t="s">
        <v>58</v>
      </c>
      <c r="G507" s="32">
        <v>246</v>
      </c>
      <c r="H507" s="33"/>
      <c r="I507" s="33"/>
      <c r="J507" s="68">
        <v>100</v>
      </c>
      <c r="K507" s="82">
        <v>91.2</v>
      </c>
      <c r="L507" s="33">
        <f t="shared" si="8"/>
        <v>8.799999999999997</v>
      </c>
      <c r="M507" s="33" t="s">
        <v>40</v>
      </c>
      <c r="N507" s="33">
        <v>246</v>
      </c>
      <c r="O507" s="33">
        <v>725</v>
      </c>
      <c r="P507" s="33">
        <v>246</v>
      </c>
      <c r="Q507" s="33">
        <v>725</v>
      </c>
      <c r="R507" s="33"/>
      <c r="S507" s="33"/>
      <c r="T507" s="33"/>
      <c r="U507" s="33"/>
      <c r="V507" s="33"/>
      <c r="W507" s="33"/>
      <c r="X507" s="33"/>
      <c r="Y507" s="33"/>
      <c r="Z507" s="33"/>
      <c r="AA507" s="33"/>
      <c r="AB507" s="33">
        <v>246</v>
      </c>
      <c r="AC507" s="33">
        <v>725</v>
      </c>
      <c r="AD507" s="33" t="s">
        <v>41</v>
      </c>
      <c r="AE507" s="101"/>
    </row>
    <row r="508" spans="1:31" s="89" customFormat="1" ht="13.5">
      <c r="A508" s="32">
        <v>500</v>
      </c>
      <c r="B508" s="78" t="s">
        <v>1690</v>
      </c>
      <c r="C508" s="38" t="s">
        <v>302</v>
      </c>
      <c r="D508" s="32" t="s">
        <v>1691</v>
      </c>
      <c r="E508" s="30" t="s">
        <v>38</v>
      </c>
      <c r="F508" s="32" t="s">
        <v>58</v>
      </c>
      <c r="G508" s="32">
        <v>246</v>
      </c>
      <c r="H508" s="33"/>
      <c r="I508" s="33"/>
      <c r="J508" s="82">
        <v>24.32</v>
      </c>
      <c r="K508" s="82">
        <v>24.32</v>
      </c>
      <c r="L508" s="33">
        <f t="shared" si="8"/>
        <v>0</v>
      </c>
      <c r="M508" s="33" t="s">
        <v>40</v>
      </c>
      <c r="N508" s="33">
        <v>246</v>
      </c>
      <c r="O508" s="33">
        <v>523</v>
      </c>
      <c r="P508" s="33">
        <v>246</v>
      </c>
      <c r="Q508" s="33">
        <v>523</v>
      </c>
      <c r="R508" s="33">
        <v>30</v>
      </c>
      <c r="S508" s="33"/>
      <c r="T508" s="33"/>
      <c r="U508" s="33"/>
      <c r="V508" s="33"/>
      <c r="W508" s="33"/>
      <c r="X508" s="33"/>
      <c r="Y508" s="33"/>
      <c r="Z508" s="33"/>
      <c r="AA508" s="33"/>
      <c r="AB508" s="33"/>
      <c r="AC508" s="33"/>
      <c r="AD508" s="33" t="s">
        <v>156</v>
      </c>
      <c r="AE508" s="101"/>
    </row>
    <row r="509" spans="1:31" s="89" customFormat="1" ht="13.5">
      <c r="A509" s="32">
        <v>501</v>
      </c>
      <c r="B509" s="78" t="s">
        <v>1692</v>
      </c>
      <c r="C509" s="38" t="s">
        <v>302</v>
      </c>
      <c r="D509" s="32" t="s">
        <v>1691</v>
      </c>
      <c r="E509" s="30" t="s">
        <v>38</v>
      </c>
      <c r="F509" s="32" t="s">
        <v>58</v>
      </c>
      <c r="G509" s="32">
        <v>103</v>
      </c>
      <c r="H509" s="33"/>
      <c r="I509" s="33"/>
      <c r="J509" s="82">
        <v>4.34</v>
      </c>
      <c r="K509" s="82">
        <v>4.34</v>
      </c>
      <c r="L509" s="33">
        <f t="shared" si="8"/>
        <v>0</v>
      </c>
      <c r="M509" s="33" t="s">
        <v>40</v>
      </c>
      <c r="N509" s="33">
        <v>103</v>
      </c>
      <c r="O509" s="33">
        <v>199</v>
      </c>
      <c r="P509" s="33">
        <v>103</v>
      </c>
      <c r="Q509" s="33">
        <v>199</v>
      </c>
      <c r="R509" s="33">
        <v>50</v>
      </c>
      <c r="S509" s="33"/>
      <c r="T509" s="33"/>
      <c r="U509" s="33"/>
      <c r="V509" s="33"/>
      <c r="W509" s="33"/>
      <c r="X509" s="33"/>
      <c r="Y509" s="33"/>
      <c r="Z509" s="33"/>
      <c r="AA509" s="33"/>
      <c r="AB509" s="33"/>
      <c r="AC509" s="33"/>
      <c r="AD509" s="33" t="s">
        <v>156</v>
      </c>
      <c r="AE509" s="101"/>
    </row>
    <row r="510" spans="1:31" s="89" customFormat="1" ht="13.5">
      <c r="A510" s="32">
        <v>502</v>
      </c>
      <c r="B510" s="31" t="s">
        <v>1693</v>
      </c>
      <c r="C510" s="38" t="s">
        <v>302</v>
      </c>
      <c r="D510" s="32" t="s">
        <v>1694</v>
      </c>
      <c r="E510" s="30" t="s">
        <v>38</v>
      </c>
      <c r="F510" s="32" t="s">
        <v>58</v>
      </c>
      <c r="G510" s="32">
        <v>426</v>
      </c>
      <c r="H510" s="33"/>
      <c r="I510" s="33"/>
      <c r="J510" s="82">
        <v>15</v>
      </c>
      <c r="K510" s="82">
        <v>15</v>
      </c>
      <c r="L510" s="33">
        <f t="shared" si="8"/>
        <v>0</v>
      </c>
      <c r="M510" s="33" t="s">
        <v>40</v>
      </c>
      <c r="N510" s="33">
        <v>426</v>
      </c>
      <c r="O510" s="33">
        <v>787</v>
      </c>
      <c r="P510" s="33">
        <v>366</v>
      </c>
      <c r="Q510" s="33">
        <v>677</v>
      </c>
      <c r="R510" s="33">
        <v>20</v>
      </c>
      <c r="S510" s="33"/>
      <c r="T510" s="33"/>
      <c r="U510" s="33"/>
      <c r="V510" s="33"/>
      <c r="W510" s="33"/>
      <c r="X510" s="33"/>
      <c r="Y510" s="33"/>
      <c r="Z510" s="33"/>
      <c r="AA510" s="33"/>
      <c r="AB510" s="33"/>
      <c r="AC510" s="33"/>
      <c r="AD510" s="33" t="s">
        <v>156</v>
      </c>
      <c r="AE510" s="101"/>
    </row>
    <row r="511" spans="1:31" s="89" customFormat="1" ht="13.5">
      <c r="A511" s="32">
        <v>503</v>
      </c>
      <c r="B511" s="96" t="s">
        <v>1695</v>
      </c>
      <c r="C511" s="38" t="s">
        <v>302</v>
      </c>
      <c r="D511" s="32"/>
      <c r="E511" s="30"/>
      <c r="F511" s="32"/>
      <c r="G511" s="32"/>
      <c r="H511" s="33"/>
      <c r="I511" s="33"/>
      <c r="J511" s="68">
        <v>38.5</v>
      </c>
      <c r="K511" s="82">
        <v>38.5</v>
      </c>
      <c r="L511" s="33">
        <f t="shared" si="8"/>
        <v>0</v>
      </c>
      <c r="M511" s="33"/>
      <c r="N511" s="33"/>
      <c r="O511" s="33"/>
      <c r="P511" s="33"/>
      <c r="Q511" s="33"/>
      <c r="R511" s="33"/>
      <c r="S511" s="33"/>
      <c r="T511" s="33"/>
      <c r="U511" s="33"/>
      <c r="V511" s="33"/>
      <c r="W511" s="33"/>
      <c r="X511" s="33"/>
      <c r="Y511" s="33"/>
      <c r="Z511" s="33"/>
      <c r="AA511" s="33"/>
      <c r="AB511" s="33"/>
      <c r="AC511" s="33"/>
      <c r="AD511" s="33"/>
      <c r="AE511" s="101"/>
    </row>
    <row r="512" spans="1:31" s="89" customFormat="1" ht="13.5">
      <c r="A512" s="32">
        <v>504</v>
      </c>
      <c r="B512" s="96" t="s">
        <v>1696</v>
      </c>
      <c r="C512" s="38" t="s">
        <v>302</v>
      </c>
      <c r="D512" s="32" t="s">
        <v>1691</v>
      </c>
      <c r="E512" s="30" t="s">
        <v>38</v>
      </c>
      <c r="F512" s="32" t="s">
        <v>58</v>
      </c>
      <c r="G512" s="32">
        <v>186</v>
      </c>
      <c r="H512" s="33"/>
      <c r="I512" s="33"/>
      <c r="J512" s="68">
        <v>14.4</v>
      </c>
      <c r="K512" s="82">
        <v>14.4</v>
      </c>
      <c r="L512" s="33">
        <f t="shared" si="8"/>
        <v>0</v>
      </c>
      <c r="M512" s="33" t="s">
        <v>40</v>
      </c>
      <c r="N512" s="33">
        <v>186</v>
      </c>
      <c r="O512" s="33">
        <v>364</v>
      </c>
      <c r="P512" s="33">
        <v>186</v>
      </c>
      <c r="Q512" s="33">
        <v>364</v>
      </c>
      <c r="R512" s="33"/>
      <c r="S512" s="33"/>
      <c r="T512" s="33"/>
      <c r="U512" s="33"/>
      <c r="V512" s="33"/>
      <c r="W512" s="33"/>
      <c r="X512" s="33"/>
      <c r="Y512" s="33"/>
      <c r="Z512" s="33"/>
      <c r="AA512" s="33"/>
      <c r="AB512" s="33">
        <v>186</v>
      </c>
      <c r="AC512" s="33">
        <v>186</v>
      </c>
      <c r="AD512" s="33" t="s">
        <v>80</v>
      </c>
      <c r="AE512" s="101"/>
    </row>
    <row r="513" spans="1:31" s="5" customFormat="1" ht="13.5">
      <c r="A513" s="32">
        <v>505</v>
      </c>
      <c r="B513" s="78" t="s">
        <v>1697</v>
      </c>
      <c r="C513" s="32" t="s">
        <v>1698</v>
      </c>
      <c r="D513" s="32" t="s">
        <v>131</v>
      </c>
      <c r="E513" s="30" t="s">
        <v>38</v>
      </c>
      <c r="F513" s="32" t="s">
        <v>377</v>
      </c>
      <c r="G513" s="32">
        <v>1053</v>
      </c>
      <c r="H513" s="32"/>
      <c r="I513" s="32"/>
      <c r="J513" s="82">
        <v>103.003</v>
      </c>
      <c r="K513" s="82">
        <v>47.32</v>
      </c>
      <c r="L513" s="33">
        <f t="shared" si="8"/>
        <v>55.683</v>
      </c>
      <c r="M513" s="33" t="s">
        <v>40</v>
      </c>
      <c r="N513" s="33">
        <v>468</v>
      </c>
      <c r="O513" s="33">
        <v>980</v>
      </c>
      <c r="P513" s="33">
        <v>468</v>
      </c>
      <c r="Q513" s="33">
        <v>980</v>
      </c>
      <c r="R513" s="33">
        <v>200</v>
      </c>
      <c r="S513" s="33">
        <v>58</v>
      </c>
      <c r="T513" s="33"/>
      <c r="U513" s="33"/>
      <c r="V513" s="33">
        <v>0</v>
      </c>
      <c r="W513" s="33">
        <v>0</v>
      </c>
      <c r="X513" s="33">
        <v>0</v>
      </c>
      <c r="Y513" s="33">
        <v>0</v>
      </c>
      <c r="Z513" s="33">
        <v>0</v>
      </c>
      <c r="AA513" s="33">
        <v>0</v>
      </c>
      <c r="AB513" s="33">
        <v>0</v>
      </c>
      <c r="AC513" s="33">
        <v>0</v>
      </c>
      <c r="AD513" s="33" t="s">
        <v>1027</v>
      </c>
      <c r="AE513" s="101"/>
    </row>
    <row r="514" spans="1:31" s="5" customFormat="1" ht="13.5">
      <c r="A514" s="32">
        <v>506</v>
      </c>
      <c r="B514" s="78" t="s">
        <v>1699</v>
      </c>
      <c r="C514" s="32" t="s">
        <v>1698</v>
      </c>
      <c r="D514" s="32" t="s">
        <v>131</v>
      </c>
      <c r="E514" s="30" t="s">
        <v>38</v>
      </c>
      <c r="F514" s="32" t="s">
        <v>377</v>
      </c>
      <c r="G514" s="32">
        <v>980</v>
      </c>
      <c r="H514" s="32"/>
      <c r="I514" s="32"/>
      <c r="J514" s="82">
        <v>26.474</v>
      </c>
      <c r="K514" s="82">
        <v>18.36</v>
      </c>
      <c r="L514" s="33">
        <f t="shared" si="8"/>
        <v>8.114</v>
      </c>
      <c r="M514" s="33" t="s">
        <v>40</v>
      </c>
      <c r="N514" s="33">
        <v>598</v>
      </c>
      <c r="O514" s="33">
        <v>1055</v>
      </c>
      <c r="P514" s="33">
        <v>598</v>
      </c>
      <c r="Q514" s="33">
        <v>1055</v>
      </c>
      <c r="R514" s="33">
        <v>200</v>
      </c>
      <c r="S514" s="33">
        <v>69</v>
      </c>
      <c r="T514" s="33"/>
      <c r="U514" s="33"/>
      <c r="V514" s="33">
        <v>0</v>
      </c>
      <c r="W514" s="33">
        <v>0</v>
      </c>
      <c r="X514" s="33">
        <v>0</v>
      </c>
      <c r="Y514" s="33">
        <v>0</v>
      </c>
      <c r="Z514" s="33">
        <v>0</v>
      </c>
      <c r="AA514" s="33">
        <v>0</v>
      </c>
      <c r="AB514" s="33">
        <v>0</v>
      </c>
      <c r="AC514" s="33">
        <v>0</v>
      </c>
      <c r="AD514" s="33" t="s">
        <v>1027</v>
      </c>
      <c r="AE514" s="101"/>
    </row>
    <row r="515" spans="1:31" s="89" customFormat="1" ht="13.5">
      <c r="A515" s="32">
        <v>507</v>
      </c>
      <c r="B515" s="78" t="s">
        <v>1700</v>
      </c>
      <c r="C515" s="32" t="s">
        <v>1698</v>
      </c>
      <c r="D515" s="32" t="s">
        <v>131</v>
      </c>
      <c r="E515" s="30" t="s">
        <v>38</v>
      </c>
      <c r="F515" s="32" t="s">
        <v>377</v>
      </c>
      <c r="G515" s="32">
        <v>1788</v>
      </c>
      <c r="H515" s="32"/>
      <c r="I515" s="32"/>
      <c r="J515" s="82">
        <v>15</v>
      </c>
      <c r="K515" s="82">
        <v>15</v>
      </c>
      <c r="L515" s="33">
        <f t="shared" si="8"/>
        <v>0</v>
      </c>
      <c r="M515" s="33" t="s">
        <v>40</v>
      </c>
      <c r="N515" s="33">
        <v>949</v>
      </c>
      <c r="O515" s="33">
        <v>1788</v>
      </c>
      <c r="P515" s="33">
        <v>949</v>
      </c>
      <c r="Q515" s="33">
        <v>1788</v>
      </c>
      <c r="R515" s="33">
        <v>0</v>
      </c>
      <c r="S515" s="33">
        <v>0</v>
      </c>
      <c r="T515" s="33">
        <v>0</v>
      </c>
      <c r="U515" s="33"/>
      <c r="V515" s="33">
        <v>0</v>
      </c>
      <c r="W515" s="33">
        <v>0</v>
      </c>
      <c r="X515" s="33">
        <v>0</v>
      </c>
      <c r="Y515" s="33">
        <v>0</v>
      </c>
      <c r="Z515" s="33">
        <v>0</v>
      </c>
      <c r="AA515" s="33">
        <v>0</v>
      </c>
      <c r="AB515" s="33">
        <v>0</v>
      </c>
      <c r="AC515" s="33">
        <v>0</v>
      </c>
      <c r="AD515" s="33" t="s">
        <v>1027</v>
      </c>
      <c r="AE515" s="101"/>
    </row>
    <row r="516" spans="1:31" s="89" customFormat="1" ht="13.5">
      <c r="A516" s="32">
        <v>508</v>
      </c>
      <c r="B516" s="78" t="s">
        <v>1701</v>
      </c>
      <c r="C516" s="32" t="s">
        <v>1698</v>
      </c>
      <c r="D516" s="32" t="s">
        <v>131</v>
      </c>
      <c r="E516" s="30" t="s">
        <v>38</v>
      </c>
      <c r="F516" s="32" t="s">
        <v>377</v>
      </c>
      <c r="G516" s="32">
        <v>2035</v>
      </c>
      <c r="H516" s="32"/>
      <c r="I516" s="32"/>
      <c r="J516" s="82">
        <v>184</v>
      </c>
      <c r="K516" s="82">
        <v>92</v>
      </c>
      <c r="L516" s="33">
        <f t="shared" si="8"/>
        <v>92</v>
      </c>
      <c r="M516" s="33" t="s">
        <v>40</v>
      </c>
      <c r="N516" s="33">
        <v>1066</v>
      </c>
      <c r="O516" s="33">
        <v>2035</v>
      </c>
      <c r="P516" s="33">
        <v>1066</v>
      </c>
      <c r="Q516" s="33">
        <v>2035</v>
      </c>
      <c r="R516" s="33">
        <v>0</v>
      </c>
      <c r="S516" s="33">
        <v>0</v>
      </c>
      <c r="T516" s="33">
        <v>0</v>
      </c>
      <c r="U516" s="33"/>
      <c r="V516" s="33">
        <v>0</v>
      </c>
      <c r="W516" s="33">
        <v>0</v>
      </c>
      <c r="X516" s="33">
        <v>6</v>
      </c>
      <c r="Y516" s="33">
        <v>8</v>
      </c>
      <c r="Z516" s="33">
        <v>148</v>
      </c>
      <c r="AA516" s="33">
        <v>148</v>
      </c>
      <c r="AB516" s="33">
        <v>85</v>
      </c>
      <c r="AC516" s="33">
        <v>85</v>
      </c>
      <c r="AD516" s="33" t="s">
        <v>1027</v>
      </c>
      <c r="AE516" s="101"/>
    </row>
    <row r="517" spans="1:31" s="89" customFormat="1" ht="13.5">
      <c r="A517" s="32">
        <v>509</v>
      </c>
      <c r="B517" s="78" t="s">
        <v>1702</v>
      </c>
      <c r="C517" s="32" t="s">
        <v>1698</v>
      </c>
      <c r="D517" s="32" t="s">
        <v>131</v>
      </c>
      <c r="E517" s="30" t="s">
        <v>38</v>
      </c>
      <c r="F517" s="32" t="s">
        <v>377</v>
      </c>
      <c r="G517" s="32">
        <v>2035</v>
      </c>
      <c r="H517" s="32"/>
      <c r="I517" s="32"/>
      <c r="J517" s="82">
        <v>44.6</v>
      </c>
      <c r="K517" s="82">
        <v>44.6</v>
      </c>
      <c r="L517" s="33">
        <f t="shared" si="8"/>
        <v>0</v>
      </c>
      <c r="M517" s="33" t="s">
        <v>40</v>
      </c>
      <c r="N517" s="33">
        <v>1066</v>
      </c>
      <c r="O517" s="33">
        <v>2035</v>
      </c>
      <c r="P517" s="33">
        <v>1066</v>
      </c>
      <c r="Q517" s="33">
        <v>2035</v>
      </c>
      <c r="R517" s="33">
        <v>0</v>
      </c>
      <c r="S517" s="33">
        <v>0</v>
      </c>
      <c r="T517" s="33">
        <v>0</v>
      </c>
      <c r="U517" s="33"/>
      <c r="V517" s="33">
        <v>0</v>
      </c>
      <c r="W517" s="33">
        <v>0</v>
      </c>
      <c r="X517" s="33">
        <v>8</v>
      </c>
      <c r="Y517" s="33">
        <v>14</v>
      </c>
      <c r="Z517" s="33">
        <v>130</v>
      </c>
      <c r="AA517" s="33">
        <v>130</v>
      </c>
      <c r="AB517" s="33">
        <v>98</v>
      </c>
      <c r="AC517" s="33">
        <v>98</v>
      </c>
      <c r="AD517" s="33" t="s">
        <v>1027</v>
      </c>
      <c r="AE517" s="101"/>
    </row>
    <row r="518" spans="1:31" s="89" customFormat="1" ht="13.5">
      <c r="A518" s="32">
        <v>510</v>
      </c>
      <c r="B518" s="78" t="s">
        <v>1703</v>
      </c>
      <c r="C518" s="32" t="s">
        <v>1698</v>
      </c>
      <c r="D518" s="32" t="s">
        <v>1704</v>
      </c>
      <c r="E518" s="30" t="s">
        <v>38</v>
      </c>
      <c r="F518" s="32" t="s">
        <v>86</v>
      </c>
      <c r="G518" s="32">
        <v>1</v>
      </c>
      <c r="H518" s="32"/>
      <c r="I518" s="32"/>
      <c r="J518" s="82">
        <v>60</v>
      </c>
      <c r="K518" s="82">
        <v>60</v>
      </c>
      <c r="L518" s="33">
        <f t="shared" si="8"/>
        <v>0</v>
      </c>
      <c r="M518" s="33" t="s">
        <v>40</v>
      </c>
      <c r="N518" s="33">
        <v>363</v>
      </c>
      <c r="O518" s="33">
        <v>1023</v>
      </c>
      <c r="P518" s="33">
        <v>53</v>
      </c>
      <c r="Q518" s="33">
        <v>113</v>
      </c>
      <c r="R518" s="33">
        <v>0</v>
      </c>
      <c r="S518" s="33">
        <v>0</v>
      </c>
      <c r="T518" s="33">
        <v>0</v>
      </c>
      <c r="U518" s="33"/>
      <c r="V518" s="33">
        <v>0</v>
      </c>
      <c r="W518" s="33">
        <v>0</v>
      </c>
      <c r="X518" s="33">
        <v>0</v>
      </c>
      <c r="Y518" s="33">
        <v>0</v>
      </c>
      <c r="Z518" s="33">
        <v>645</v>
      </c>
      <c r="AA518" s="33">
        <v>113</v>
      </c>
      <c r="AB518" s="33">
        <v>113</v>
      </c>
      <c r="AC518" s="33">
        <v>113</v>
      </c>
      <c r="AD518" s="33" t="s">
        <v>1027</v>
      </c>
      <c r="AE518" s="101"/>
    </row>
    <row r="519" spans="1:31" s="89" customFormat="1" ht="13.5">
      <c r="A519" s="32">
        <v>511</v>
      </c>
      <c r="B519" s="78" t="s">
        <v>1705</v>
      </c>
      <c r="C519" s="38" t="s">
        <v>309</v>
      </c>
      <c r="D519" s="32" t="s">
        <v>320</v>
      </c>
      <c r="E519" s="30" t="s">
        <v>38</v>
      </c>
      <c r="F519" s="32" t="s">
        <v>58</v>
      </c>
      <c r="G519" s="32">
        <v>249</v>
      </c>
      <c r="H519" s="33"/>
      <c r="I519" s="33"/>
      <c r="J519" s="82">
        <v>26.32</v>
      </c>
      <c r="K519" s="82">
        <v>26.32</v>
      </c>
      <c r="L519" s="33">
        <f t="shared" si="8"/>
        <v>0</v>
      </c>
      <c r="M519" s="33" t="s">
        <v>40</v>
      </c>
      <c r="N519" s="33">
        <v>249</v>
      </c>
      <c r="O519" s="33">
        <v>643</v>
      </c>
      <c r="P519" s="33">
        <v>249</v>
      </c>
      <c r="Q519" s="33">
        <v>643</v>
      </c>
      <c r="R519" s="33">
        <v>409</v>
      </c>
      <c r="S519" s="33"/>
      <c r="T519" s="33"/>
      <c r="U519" s="33"/>
      <c r="V519" s="33"/>
      <c r="W519" s="33"/>
      <c r="X519" s="33"/>
      <c r="Y519" s="33"/>
      <c r="Z519" s="33"/>
      <c r="AA519" s="33"/>
      <c r="AB519" s="33"/>
      <c r="AC519" s="33"/>
      <c r="AD519" s="33" t="s">
        <v>156</v>
      </c>
      <c r="AE519" s="101"/>
    </row>
    <row r="520" spans="1:31" s="89" customFormat="1" ht="13.5">
      <c r="A520" s="32">
        <v>512</v>
      </c>
      <c r="B520" s="78" t="s">
        <v>1706</v>
      </c>
      <c r="C520" s="38" t="s">
        <v>309</v>
      </c>
      <c r="D520" s="32" t="s">
        <v>1707</v>
      </c>
      <c r="E520" s="30" t="s">
        <v>38</v>
      </c>
      <c r="F520" s="32" t="s">
        <v>58</v>
      </c>
      <c r="G520" s="32">
        <v>740</v>
      </c>
      <c r="H520" s="33"/>
      <c r="I520" s="33"/>
      <c r="J520" s="82">
        <v>37.54</v>
      </c>
      <c r="K520" s="82">
        <v>37.54</v>
      </c>
      <c r="L520" s="33">
        <f t="shared" si="8"/>
        <v>0</v>
      </c>
      <c r="M520" s="33" t="s">
        <v>40</v>
      </c>
      <c r="N520" s="33">
        <v>740</v>
      </c>
      <c r="O520" s="33">
        <v>1958</v>
      </c>
      <c r="P520" s="33">
        <v>740</v>
      </c>
      <c r="Q520" s="33">
        <v>1958</v>
      </c>
      <c r="R520" s="33">
        <v>191.7</v>
      </c>
      <c r="S520" s="33"/>
      <c r="T520" s="33"/>
      <c r="U520" s="33"/>
      <c r="V520" s="33"/>
      <c r="W520" s="33"/>
      <c r="X520" s="33"/>
      <c r="Y520" s="33"/>
      <c r="Z520" s="33"/>
      <c r="AA520" s="33"/>
      <c r="AB520" s="33"/>
      <c r="AC520" s="33"/>
      <c r="AD520" s="33" t="s">
        <v>156</v>
      </c>
      <c r="AE520" s="101"/>
    </row>
    <row r="521" spans="1:31" s="89" customFormat="1" ht="13.5">
      <c r="A521" s="32">
        <v>513</v>
      </c>
      <c r="B521" s="31" t="s">
        <v>1708</v>
      </c>
      <c r="C521" s="38" t="s">
        <v>309</v>
      </c>
      <c r="D521" s="32" t="s">
        <v>320</v>
      </c>
      <c r="E521" s="30" t="s">
        <v>38</v>
      </c>
      <c r="F521" s="32" t="s">
        <v>86</v>
      </c>
      <c r="G521" s="32">
        <v>1</v>
      </c>
      <c r="H521" s="33"/>
      <c r="I521" s="33"/>
      <c r="J521" s="82">
        <v>15</v>
      </c>
      <c r="K521" s="82">
        <v>15</v>
      </c>
      <c r="L521" s="33">
        <f aca="true" t="shared" si="9" ref="L521:L584">J521-K521</f>
        <v>0</v>
      </c>
      <c r="M521" s="33" t="s">
        <v>40</v>
      </c>
      <c r="N521" s="33"/>
      <c r="O521" s="33"/>
      <c r="P521" s="33"/>
      <c r="Q521" s="33"/>
      <c r="R521" s="33"/>
      <c r="S521" s="33"/>
      <c r="T521" s="33"/>
      <c r="U521" s="33"/>
      <c r="V521" s="33"/>
      <c r="W521" s="33"/>
      <c r="X521" s="33"/>
      <c r="Y521" s="33"/>
      <c r="Z521" s="33"/>
      <c r="AA521" s="33"/>
      <c r="AB521" s="33"/>
      <c r="AC521" s="33"/>
      <c r="AD521" s="33" t="s">
        <v>156</v>
      </c>
      <c r="AE521" s="101"/>
    </row>
    <row r="522" spans="1:31" s="89" customFormat="1" ht="13.5">
      <c r="A522" s="32">
        <v>514</v>
      </c>
      <c r="B522" s="31" t="s">
        <v>1709</v>
      </c>
      <c r="C522" s="38" t="s">
        <v>309</v>
      </c>
      <c r="D522" s="32" t="s">
        <v>313</v>
      </c>
      <c r="E522" s="30" t="s">
        <v>38</v>
      </c>
      <c r="F522" s="32" t="s">
        <v>58</v>
      </c>
      <c r="G522" s="32">
        <v>136</v>
      </c>
      <c r="H522" s="33"/>
      <c r="I522" s="33"/>
      <c r="J522" s="68">
        <v>40</v>
      </c>
      <c r="K522" s="82">
        <v>40</v>
      </c>
      <c r="L522" s="33">
        <f t="shared" si="9"/>
        <v>0</v>
      </c>
      <c r="M522" s="33" t="s">
        <v>40</v>
      </c>
      <c r="N522" s="33">
        <v>136</v>
      </c>
      <c r="O522" s="33">
        <v>416</v>
      </c>
      <c r="P522" s="33">
        <v>136</v>
      </c>
      <c r="Q522" s="33">
        <v>416</v>
      </c>
      <c r="R522" s="33"/>
      <c r="S522" s="33"/>
      <c r="T522" s="33"/>
      <c r="U522" s="33"/>
      <c r="V522" s="33">
        <v>27</v>
      </c>
      <c r="W522" s="33">
        <v>83</v>
      </c>
      <c r="X522" s="33"/>
      <c r="Y522" s="33"/>
      <c r="Z522" s="33">
        <v>52</v>
      </c>
      <c r="AA522" s="33">
        <v>152</v>
      </c>
      <c r="AB522" s="33">
        <v>136</v>
      </c>
      <c r="AC522" s="33">
        <v>416</v>
      </c>
      <c r="AD522" s="33" t="s">
        <v>80</v>
      </c>
      <c r="AE522" s="101"/>
    </row>
    <row r="523" spans="1:31" s="89" customFormat="1" ht="24">
      <c r="A523" s="32">
        <v>515</v>
      </c>
      <c r="B523" s="31" t="s">
        <v>1710</v>
      </c>
      <c r="C523" s="32" t="s">
        <v>801</v>
      </c>
      <c r="D523" s="32" t="s">
        <v>1711</v>
      </c>
      <c r="E523" s="30" t="s">
        <v>38</v>
      </c>
      <c r="F523" s="32" t="s">
        <v>58</v>
      </c>
      <c r="G523" s="32">
        <v>944</v>
      </c>
      <c r="H523" s="32"/>
      <c r="I523" s="32"/>
      <c r="J523" s="82">
        <v>94.76</v>
      </c>
      <c r="K523" s="82">
        <v>94.76</v>
      </c>
      <c r="L523" s="33">
        <f t="shared" si="9"/>
        <v>0</v>
      </c>
      <c r="M523" s="33" t="s">
        <v>40</v>
      </c>
      <c r="N523" s="33">
        <v>944</v>
      </c>
      <c r="O523" s="33">
        <v>2366</v>
      </c>
      <c r="P523" s="33">
        <v>944</v>
      </c>
      <c r="Q523" s="33">
        <v>2366</v>
      </c>
      <c r="R523" s="33">
        <v>320</v>
      </c>
      <c r="S523" s="33"/>
      <c r="T523" s="33"/>
      <c r="U523" s="33"/>
      <c r="V523" s="33"/>
      <c r="W523" s="33"/>
      <c r="X523" s="33"/>
      <c r="Y523" s="33"/>
      <c r="Z523" s="33"/>
      <c r="AA523" s="33"/>
      <c r="AB523" s="33"/>
      <c r="AC523" s="33"/>
      <c r="AD523" s="33" t="s">
        <v>1712</v>
      </c>
      <c r="AE523" s="101"/>
    </row>
    <row r="524" spans="1:31" s="89" customFormat="1" ht="24">
      <c r="A524" s="32">
        <v>516</v>
      </c>
      <c r="B524" s="78" t="s">
        <v>1713</v>
      </c>
      <c r="C524" s="32" t="s">
        <v>801</v>
      </c>
      <c r="D524" s="32" t="s">
        <v>1714</v>
      </c>
      <c r="E524" s="30" t="s">
        <v>38</v>
      </c>
      <c r="F524" s="32" t="s">
        <v>58</v>
      </c>
      <c r="G524" s="32">
        <v>235</v>
      </c>
      <c r="H524" s="32"/>
      <c r="I524" s="32"/>
      <c r="J524" s="82">
        <v>14.4</v>
      </c>
      <c r="K524" s="82">
        <v>14.4</v>
      </c>
      <c r="L524" s="33">
        <f t="shared" si="9"/>
        <v>0</v>
      </c>
      <c r="M524" s="33" t="s">
        <v>40</v>
      </c>
      <c r="N524" s="33">
        <v>235</v>
      </c>
      <c r="O524" s="33">
        <v>675</v>
      </c>
      <c r="P524" s="33">
        <v>235</v>
      </c>
      <c r="Q524" s="33">
        <v>675</v>
      </c>
      <c r="R524" s="33">
        <v>280</v>
      </c>
      <c r="S524" s="33"/>
      <c r="T524" s="33"/>
      <c r="U524" s="33"/>
      <c r="V524" s="33"/>
      <c r="W524" s="33"/>
      <c r="X524" s="33"/>
      <c r="Y524" s="33"/>
      <c r="Z524" s="33"/>
      <c r="AA524" s="33"/>
      <c r="AB524" s="33"/>
      <c r="AC524" s="33"/>
      <c r="AD524" s="33" t="s">
        <v>1712</v>
      </c>
      <c r="AE524" s="101"/>
    </row>
    <row r="525" spans="1:31" s="89" customFormat="1" ht="13.5">
      <c r="A525" s="32">
        <v>517</v>
      </c>
      <c r="B525" s="31" t="s">
        <v>1715</v>
      </c>
      <c r="C525" s="32" t="s">
        <v>801</v>
      </c>
      <c r="D525" s="32" t="s">
        <v>820</v>
      </c>
      <c r="E525" s="30" t="s">
        <v>38</v>
      </c>
      <c r="F525" s="32" t="s">
        <v>50</v>
      </c>
      <c r="G525" s="32">
        <v>150</v>
      </c>
      <c r="H525" s="32"/>
      <c r="I525" s="32"/>
      <c r="J525" s="82">
        <v>30</v>
      </c>
      <c r="K525" s="82">
        <v>30</v>
      </c>
      <c r="L525" s="33">
        <f t="shared" si="9"/>
        <v>0</v>
      </c>
      <c r="M525" s="33" t="s">
        <v>40</v>
      </c>
      <c r="N525" s="33">
        <v>570</v>
      </c>
      <c r="O525" s="33">
        <v>1600</v>
      </c>
      <c r="P525" s="33">
        <v>117</v>
      </c>
      <c r="Q525" s="33">
        <v>283</v>
      </c>
      <c r="R525" s="33">
        <v>160</v>
      </c>
      <c r="S525" s="33">
        <v>17</v>
      </c>
      <c r="T525" s="33"/>
      <c r="U525" s="33"/>
      <c r="V525" s="33"/>
      <c r="W525" s="33"/>
      <c r="X525" s="33"/>
      <c r="Y525" s="33"/>
      <c r="Z525" s="33"/>
      <c r="AA525" s="33"/>
      <c r="AB525" s="33"/>
      <c r="AC525" s="33"/>
      <c r="AD525" s="33" t="s">
        <v>1716</v>
      </c>
      <c r="AE525" s="101"/>
    </row>
    <row r="526" spans="1:31" s="89" customFormat="1" ht="13.5">
      <c r="A526" s="32">
        <v>518</v>
      </c>
      <c r="B526" s="31" t="s">
        <v>1717</v>
      </c>
      <c r="C526" s="32" t="s">
        <v>801</v>
      </c>
      <c r="D526" s="32" t="s">
        <v>1718</v>
      </c>
      <c r="E526" s="30" t="s">
        <v>38</v>
      </c>
      <c r="F526" s="32" t="s">
        <v>50</v>
      </c>
      <c r="G526" s="32">
        <v>80</v>
      </c>
      <c r="H526" s="32"/>
      <c r="I526" s="32"/>
      <c r="J526" s="82">
        <v>30</v>
      </c>
      <c r="K526" s="82">
        <v>30</v>
      </c>
      <c r="L526" s="33">
        <f t="shared" si="9"/>
        <v>0</v>
      </c>
      <c r="M526" s="33" t="s">
        <v>40</v>
      </c>
      <c r="N526" s="33">
        <v>650</v>
      </c>
      <c r="O526" s="33">
        <v>1760</v>
      </c>
      <c r="P526" s="33">
        <v>111</v>
      </c>
      <c r="Q526" s="33">
        <v>286</v>
      </c>
      <c r="R526" s="33">
        <v>240</v>
      </c>
      <c r="S526" s="33">
        <v>20</v>
      </c>
      <c r="T526" s="33"/>
      <c r="U526" s="33"/>
      <c r="V526" s="33"/>
      <c r="W526" s="33"/>
      <c r="X526" s="33"/>
      <c r="Y526" s="33"/>
      <c r="Z526" s="33"/>
      <c r="AA526" s="33"/>
      <c r="AB526" s="33"/>
      <c r="AC526" s="33"/>
      <c r="AD526" s="33" t="s">
        <v>1716</v>
      </c>
      <c r="AE526" s="101"/>
    </row>
    <row r="527" spans="1:31" s="89" customFormat="1" ht="13.5">
      <c r="A527" s="32">
        <v>519</v>
      </c>
      <c r="B527" s="31" t="s">
        <v>1719</v>
      </c>
      <c r="C527" s="32" t="s">
        <v>801</v>
      </c>
      <c r="D527" s="32" t="s">
        <v>1718</v>
      </c>
      <c r="E527" s="30" t="s">
        <v>38</v>
      </c>
      <c r="F527" s="32" t="s">
        <v>39</v>
      </c>
      <c r="G527" s="32">
        <v>42</v>
      </c>
      <c r="H527" s="32"/>
      <c r="I527" s="32"/>
      <c r="J527" s="82">
        <v>20</v>
      </c>
      <c r="K527" s="82">
        <v>20</v>
      </c>
      <c r="L527" s="33">
        <f t="shared" si="9"/>
        <v>0</v>
      </c>
      <c r="M527" s="33" t="s">
        <v>40</v>
      </c>
      <c r="N527" s="33">
        <v>18</v>
      </c>
      <c r="O527" s="33">
        <v>42</v>
      </c>
      <c r="P527" s="33">
        <v>18</v>
      </c>
      <c r="Q527" s="33">
        <v>42</v>
      </c>
      <c r="R527" s="33">
        <v>240</v>
      </c>
      <c r="S527" s="33"/>
      <c r="T527" s="33"/>
      <c r="U527" s="33"/>
      <c r="V527" s="33"/>
      <c r="W527" s="33"/>
      <c r="X527" s="33"/>
      <c r="Y527" s="33"/>
      <c r="Z527" s="33"/>
      <c r="AA527" s="33"/>
      <c r="AB527" s="33"/>
      <c r="AC527" s="33"/>
      <c r="AD527" s="33" t="s">
        <v>1712</v>
      </c>
      <c r="AE527" s="101"/>
    </row>
    <row r="528" spans="1:31" s="89" customFormat="1" ht="13.5">
      <c r="A528" s="32">
        <v>520</v>
      </c>
      <c r="B528" s="78" t="s">
        <v>1720</v>
      </c>
      <c r="C528" s="32" t="s">
        <v>801</v>
      </c>
      <c r="D528" s="32" t="s">
        <v>820</v>
      </c>
      <c r="E528" s="30" t="s">
        <v>38</v>
      </c>
      <c r="F528" s="32" t="s">
        <v>39</v>
      </c>
      <c r="G528" s="32">
        <v>37</v>
      </c>
      <c r="H528" s="32"/>
      <c r="I528" s="32"/>
      <c r="J528" s="82">
        <v>20</v>
      </c>
      <c r="K528" s="82">
        <v>20</v>
      </c>
      <c r="L528" s="33">
        <f t="shared" si="9"/>
        <v>0</v>
      </c>
      <c r="M528" s="33" t="s">
        <v>40</v>
      </c>
      <c r="N528" s="33">
        <v>18</v>
      </c>
      <c r="O528" s="33">
        <v>37</v>
      </c>
      <c r="P528" s="33">
        <v>18</v>
      </c>
      <c r="Q528" s="33">
        <v>37</v>
      </c>
      <c r="R528" s="33">
        <v>220</v>
      </c>
      <c r="S528" s="33"/>
      <c r="T528" s="33"/>
      <c r="U528" s="33"/>
      <c r="V528" s="33"/>
      <c r="W528" s="33"/>
      <c r="X528" s="33"/>
      <c r="Y528" s="33"/>
      <c r="Z528" s="33"/>
      <c r="AA528" s="33"/>
      <c r="AB528" s="33"/>
      <c r="AC528" s="33"/>
      <c r="AD528" s="33" t="s">
        <v>1712</v>
      </c>
      <c r="AE528" s="101"/>
    </row>
    <row r="529" spans="1:31" s="89" customFormat="1" ht="13.5">
      <c r="A529" s="32">
        <v>521</v>
      </c>
      <c r="B529" s="78" t="s">
        <v>1721</v>
      </c>
      <c r="C529" s="32" t="s">
        <v>801</v>
      </c>
      <c r="D529" s="32" t="s">
        <v>801</v>
      </c>
      <c r="E529" s="30" t="s">
        <v>38</v>
      </c>
      <c r="F529" s="32" t="s">
        <v>39</v>
      </c>
      <c r="G529" s="32">
        <v>18</v>
      </c>
      <c r="H529" s="32"/>
      <c r="I529" s="32"/>
      <c r="J529" s="82">
        <v>15</v>
      </c>
      <c r="K529" s="82">
        <v>15</v>
      </c>
      <c r="L529" s="33">
        <f t="shared" si="9"/>
        <v>0</v>
      </c>
      <c r="M529" s="33" t="s">
        <v>40</v>
      </c>
      <c r="N529" s="33">
        <v>696</v>
      </c>
      <c r="O529" s="33">
        <v>1690</v>
      </c>
      <c r="P529" s="33">
        <v>696</v>
      </c>
      <c r="Q529" s="33">
        <v>1690</v>
      </c>
      <c r="R529" s="33">
        <v>350</v>
      </c>
      <c r="S529" s="33"/>
      <c r="T529" s="33"/>
      <c r="U529" s="33"/>
      <c r="V529" s="33"/>
      <c r="W529" s="33"/>
      <c r="X529" s="33"/>
      <c r="Y529" s="33"/>
      <c r="Z529" s="33"/>
      <c r="AA529" s="33"/>
      <c r="AB529" s="33"/>
      <c r="AC529" s="33"/>
      <c r="AD529" s="33" t="s">
        <v>1712</v>
      </c>
      <c r="AE529" s="101"/>
    </row>
    <row r="530" spans="1:31" s="89" customFormat="1" ht="36">
      <c r="A530" s="32">
        <v>522</v>
      </c>
      <c r="B530" s="78" t="s">
        <v>1722</v>
      </c>
      <c r="C530" s="32" t="s">
        <v>801</v>
      </c>
      <c r="D530" s="32" t="s">
        <v>801</v>
      </c>
      <c r="E530" s="30" t="s">
        <v>38</v>
      </c>
      <c r="F530" s="32" t="s">
        <v>1723</v>
      </c>
      <c r="G530" s="32" t="s">
        <v>1724</v>
      </c>
      <c r="H530" s="32"/>
      <c r="I530" s="32"/>
      <c r="J530" s="82">
        <v>56.4</v>
      </c>
      <c r="K530" s="82">
        <v>56.4</v>
      </c>
      <c r="L530" s="33">
        <f t="shared" si="9"/>
        <v>0</v>
      </c>
      <c r="M530" s="33" t="s">
        <v>40</v>
      </c>
      <c r="N530" s="33">
        <v>521</v>
      </c>
      <c r="O530" s="33">
        <v>1320</v>
      </c>
      <c r="P530" s="33">
        <v>521</v>
      </c>
      <c r="Q530" s="33">
        <v>1320</v>
      </c>
      <c r="R530" s="33"/>
      <c r="S530" s="33"/>
      <c r="T530" s="33"/>
      <c r="U530" s="33"/>
      <c r="V530" s="33"/>
      <c r="W530" s="33"/>
      <c r="X530" s="33"/>
      <c r="Y530" s="33"/>
      <c r="Z530" s="33"/>
      <c r="AA530" s="33"/>
      <c r="AB530" s="33">
        <v>521</v>
      </c>
      <c r="AC530" s="33">
        <v>521</v>
      </c>
      <c r="AD530" s="33" t="s">
        <v>299</v>
      </c>
      <c r="AE530" s="101"/>
    </row>
    <row r="531" spans="1:31" s="89" customFormat="1" ht="36">
      <c r="A531" s="32">
        <v>523</v>
      </c>
      <c r="B531" s="78" t="s">
        <v>1725</v>
      </c>
      <c r="C531" s="32" t="s">
        <v>801</v>
      </c>
      <c r="D531" s="32" t="s">
        <v>801</v>
      </c>
      <c r="E531" s="30" t="s">
        <v>38</v>
      </c>
      <c r="F531" s="32" t="s">
        <v>1723</v>
      </c>
      <c r="G531" s="32" t="s">
        <v>1726</v>
      </c>
      <c r="H531" s="32"/>
      <c r="I531" s="32"/>
      <c r="J531" s="82">
        <v>70.04</v>
      </c>
      <c r="K531" s="82">
        <v>70</v>
      </c>
      <c r="L531" s="33">
        <f t="shared" si="9"/>
        <v>0.04000000000000625</v>
      </c>
      <c r="M531" s="33" t="s">
        <v>40</v>
      </c>
      <c r="N531" s="33">
        <v>436</v>
      </c>
      <c r="O531" s="33">
        <v>1093</v>
      </c>
      <c r="P531" s="33">
        <v>436</v>
      </c>
      <c r="Q531" s="33">
        <v>1093</v>
      </c>
      <c r="R531" s="33"/>
      <c r="S531" s="33"/>
      <c r="T531" s="33"/>
      <c r="U531" s="33"/>
      <c r="V531" s="33"/>
      <c r="W531" s="33"/>
      <c r="X531" s="33"/>
      <c r="Y531" s="33"/>
      <c r="Z531" s="33"/>
      <c r="AA531" s="33"/>
      <c r="AB531" s="33">
        <v>436</v>
      </c>
      <c r="AC531" s="33">
        <v>436</v>
      </c>
      <c r="AD531" s="33" t="s">
        <v>299</v>
      </c>
      <c r="AE531" s="101"/>
    </row>
    <row r="532" spans="1:31" s="89" customFormat="1" ht="13.5">
      <c r="A532" s="32">
        <v>524</v>
      </c>
      <c r="B532" s="31" t="s">
        <v>1727</v>
      </c>
      <c r="C532" s="32" t="s">
        <v>801</v>
      </c>
      <c r="D532" s="32" t="s">
        <v>1718</v>
      </c>
      <c r="E532" s="30" t="s">
        <v>38</v>
      </c>
      <c r="F532" s="32" t="s">
        <v>69</v>
      </c>
      <c r="G532" s="32">
        <v>1</v>
      </c>
      <c r="H532" s="32"/>
      <c r="I532" s="32"/>
      <c r="J532" s="82">
        <v>29</v>
      </c>
      <c r="K532" s="82">
        <v>11</v>
      </c>
      <c r="L532" s="33">
        <f t="shared" si="9"/>
        <v>18</v>
      </c>
      <c r="M532" s="33" t="s">
        <v>40</v>
      </c>
      <c r="N532" s="33">
        <v>47</v>
      </c>
      <c r="O532" s="33">
        <v>123</v>
      </c>
      <c r="P532" s="33">
        <v>21</v>
      </c>
      <c r="Q532" s="33">
        <v>65</v>
      </c>
      <c r="R532" s="33"/>
      <c r="S532" s="33"/>
      <c r="T532" s="33"/>
      <c r="U532" s="33"/>
      <c r="V532" s="33"/>
      <c r="W532" s="33"/>
      <c r="X532" s="33"/>
      <c r="Y532" s="33"/>
      <c r="Z532" s="33">
        <v>47</v>
      </c>
      <c r="AA532" s="33">
        <v>21</v>
      </c>
      <c r="AB532" s="33"/>
      <c r="AC532" s="33"/>
      <c r="AD532" s="33" t="s">
        <v>1589</v>
      </c>
      <c r="AE532" s="101"/>
    </row>
    <row r="533" spans="1:31" s="89" customFormat="1" ht="13.5">
      <c r="A533" s="32">
        <v>525</v>
      </c>
      <c r="B533" s="31" t="s">
        <v>1728</v>
      </c>
      <c r="C533" s="32" t="s">
        <v>801</v>
      </c>
      <c r="D533" s="32" t="s">
        <v>820</v>
      </c>
      <c r="E533" s="30" t="s">
        <v>38</v>
      </c>
      <c r="F533" s="32" t="s">
        <v>69</v>
      </c>
      <c r="G533" s="32">
        <v>2.43</v>
      </c>
      <c r="H533" s="32"/>
      <c r="I533" s="32"/>
      <c r="J533" s="82">
        <v>116.64</v>
      </c>
      <c r="K533" s="82">
        <v>36.45</v>
      </c>
      <c r="L533" s="33">
        <f t="shared" si="9"/>
        <v>80.19</v>
      </c>
      <c r="M533" s="33" t="s">
        <v>40</v>
      </c>
      <c r="N533" s="33">
        <v>126</v>
      </c>
      <c r="O533" s="33">
        <v>486</v>
      </c>
      <c r="P533" s="33">
        <v>32</v>
      </c>
      <c r="Q533" s="33">
        <v>97</v>
      </c>
      <c r="R533" s="33"/>
      <c r="S533" s="33"/>
      <c r="T533" s="33"/>
      <c r="U533" s="33"/>
      <c r="V533" s="33"/>
      <c r="W533" s="33"/>
      <c r="X533" s="33"/>
      <c r="Y533" s="33"/>
      <c r="Z533" s="33">
        <v>126</v>
      </c>
      <c r="AA533" s="33">
        <v>32</v>
      </c>
      <c r="AB533" s="33"/>
      <c r="AC533" s="33"/>
      <c r="AD533" s="33" t="s">
        <v>1589</v>
      </c>
      <c r="AE533" s="101"/>
    </row>
    <row r="534" spans="1:31" s="89" customFormat="1" ht="24">
      <c r="A534" s="32">
        <v>526</v>
      </c>
      <c r="B534" s="31" t="s">
        <v>1729</v>
      </c>
      <c r="C534" s="32" t="s">
        <v>801</v>
      </c>
      <c r="D534" s="32" t="s">
        <v>1718</v>
      </c>
      <c r="E534" s="30" t="s">
        <v>38</v>
      </c>
      <c r="F534" s="32" t="s">
        <v>1730</v>
      </c>
      <c r="G534" s="32" t="s">
        <v>1731</v>
      </c>
      <c r="H534" s="32"/>
      <c r="I534" s="32"/>
      <c r="J534" s="82">
        <v>90.35</v>
      </c>
      <c r="K534" s="82">
        <v>64</v>
      </c>
      <c r="L534" s="33">
        <f t="shared" si="9"/>
        <v>26.349999999999994</v>
      </c>
      <c r="M534" s="33" t="s">
        <v>40</v>
      </c>
      <c r="N534" s="33">
        <v>570</v>
      </c>
      <c r="O534" s="33">
        <v>1600</v>
      </c>
      <c r="P534" s="33">
        <v>117</v>
      </c>
      <c r="Q534" s="33">
        <v>283</v>
      </c>
      <c r="R534" s="33">
        <v>140</v>
      </c>
      <c r="S534" s="33"/>
      <c r="T534" s="33"/>
      <c r="U534" s="33"/>
      <c r="V534" s="33"/>
      <c r="W534" s="33"/>
      <c r="X534" s="33"/>
      <c r="Y534" s="33"/>
      <c r="Z534" s="33"/>
      <c r="AA534" s="33"/>
      <c r="AB534" s="33"/>
      <c r="AC534" s="33"/>
      <c r="AD534" s="33" t="s">
        <v>1589</v>
      </c>
      <c r="AE534" s="101"/>
    </row>
    <row r="535" spans="1:31" s="89" customFormat="1" ht="13.5">
      <c r="A535" s="32">
        <v>527</v>
      </c>
      <c r="B535" s="31" t="s">
        <v>1732</v>
      </c>
      <c r="C535" s="32" t="s">
        <v>801</v>
      </c>
      <c r="D535" s="32" t="s">
        <v>820</v>
      </c>
      <c r="E535" s="30" t="s">
        <v>38</v>
      </c>
      <c r="F535" s="32" t="s">
        <v>505</v>
      </c>
      <c r="G535" s="32">
        <v>1</v>
      </c>
      <c r="H535" s="32"/>
      <c r="I535" s="32"/>
      <c r="J535" s="82">
        <v>56.05</v>
      </c>
      <c r="K535" s="82">
        <v>38.55</v>
      </c>
      <c r="L535" s="33">
        <f t="shared" si="9"/>
        <v>17.5</v>
      </c>
      <c r="M535" s="33" t="s">
        <v>40</v>
      </c>
      <c r="N535" s="33">
        <v>650</v>
      </c>
      <c r="O535" s="33">
        <v>1760</v>
      </c>
      <c r="P535" s="33">
        <v>111</v>
      </c>
      <c r="Q535" s="33">
        <v>286</v>
      </c>
      <c r="R535" s="33">
        <v>160</v>
      </c>
      <c r="S535" s="33"/>
      <c r="T535" s="33"/>
      <c r="U535" s="33"/>
      <c r="V535" s="33"/>
      <c r="W535" s="33"/>
      <c r="X535" s="33"/>
      <c r="Y535" s="33"/>
      <c r="Z535" s="33"/>
      <c r="AA535" s="33"/>
      <c r="AB535" s="33"/>
      <c r="AC535" s="33"/>
      <c r="AD535" s="33" t="s">
        <v>1589</v>
      </c>
      <c r="AE535" s="101"/>
    </row>
    <row r="536" spans="1:31" s="89" customFormat="1" ht="24">
      <c r="A536" s="32">
        <v>528</v>
      </c>
      <c r="B536" s="31" t="s">
        <v>1733</v>
      </c>
      <c r="C536" s="32" t="s">
        <v>801</v>
      </c>
      <c r="D536" s="32" t="s">
        <v>804</v>
      </c>
      <c r="E536" s="30" t="s">
        <v>38</v>
      </c>
      <c r="F536" s="32" t="s">
        <v>1734</v>
      </c>
      <c r="G536" s="32" t="s">
        <v>1735</v>
      </c>
      <c r="H536" s="32"/>
      <c r="I536" s="32"/>
      <c r="J536" s="82">
        <v>25</v>
      </c>
      <c r="K536" s="82">
        <v>5</v>
      </c>
      <c r="L536" s="33">
        <f t="shared" si="9"/>
        <v>20</v>
      </c>
      <c r="M536" s="33" t="s">
        <v>40</v>
      </c>
      <c r="N536" s="33">
        <v>34</v>
      </c>
      <c r="O536" s="33">
        <v>75</v>
      </c>
      <c r="P536" s="33">
        <v>14</v>
      </c>
      <c r="Q536" s="33">
        <v>43</v>
      </c>
      <c r="R536" s="33"/>
      <c r="S536" s="33"/>
      <c r="T536" s="33"/>
      <c r="U536" s="33"/>
      <c r="V536" s="33"/>
      <c r="W536" s="33"/>
      <c r="X536" s="33"/>
      <c r="Y536" s="33"/>
      <c r="Z536" s="33"/>
      <c r="AA536" s="33"/>
      <c r="AB536" s="33">
        <v>34</v>
      </c>
      <c r="AC536" s="33">
        <v>14</v>
      </c>
      <c r="AD536" s="33" t="s">
        <v>1589</v>
      </c>
      <c r="AE536" s="101"/>
    </row>
    <row r="537" spans="1:31" s="89" customFormat="1" ht="13.5">
      <c r="A537" s="32">
        <v>529</v>
      </c>
      <c r="B537" s="31" t="s">
        <v>1736</v>
      </c>
      <c r="C537" s="32" t="s">
        <v>801</v>
      </c>
      <c r="D537" s="32" t="s">
        <v>806</v>
      </c>
      <c r="E537" s="30" t="s">
        <v>38</v>
      </c>
      <c r="F537" s="32" t="s">
        <v>69</v>
      </c>
      <c r="G537" s="32">
        <v>0.5</v>
      </c>
      <c r="H537" s="32"/>
      <c r="I537" s="32"/>
      <c r="J537" s="82">
        <v>10</v>
      </c>
      <c r="K537" s="82">
        <v>5</v>
      </c>
      <c r="L537" s="33">
        <f t="shared" si="9"/>
        <v>5</v>
      </c>
      <c r="M537" s="33" t="s">
        <v>40</v>
      </c>
      <c r="N537" s="33">
        <v>45</v>
      </c>
      <c r="O537" s="33">
        <v>123</v>
      </c>
      <c r="P537" s="33">
        <v>12</v>
      </c>
      <c r="Q537" s="33">
        <v>37</v>
      </c>
      <c r="R537" s="33">
        <v>240</v>
      </c>
      <c r="S537" s="33"/>
      <c r="T537" s="33"/>
      <c r="U537" s="33"/>
      <c r="V537" s="33"/>
      <c r="W537" s="33"/>
      <c r="X537" s="33"/>
      <c r="Y537" s="33"/>
      <c r="Z537" s="33"/>
      <c r="AA537" s="33"/>
      <c r="AB537" s="33"/>
      <c r="AC537" s="33"/>
      <c r="AD537" s="33" t="s">
        <v>1589</v>
      </c>
      <c r="AE537" s="101"/>
    </row>
    <row r="538" spans="1:31" s="89" customFormat="1" ht="24">
      <c r="A538" s="32">
        <v>530</v>
      </c>
      <c r="B538" s="78" t="s">
        <v>1737</v>
      </c>
      <c r="C538" s="32" t="s">
        <v>801</v>
      </c>
      <c r="D538" s="32" t="s">
        <v>1718</v>
      </c>
      <c r="E538" s="30" t="s">
        <v>38</v>
      </c>
      <c r="F538" s="32" t="s">
        <v>39</v>
      </c>
      <c r="G538" s="32" t="s">
        <v>1738</v>
      </c>
      <c r="H538" s="32"/>
      <c r="I538" s="32"/>
      <c r="J538" s="82">
        <v>5</v>
      </c>
      <c r="K538" s="82">
        <v>5</v>
      </c>
      <c r="L538" s="33">
        <f t="shared" si="9"/>
        <v>0</v>
      </c>
      <c r="M538" s="33" t="s">
        <v>40</v>
      </c>
      <c r="N538" s="33">
        <v>650</v>
      </c>
      <c r="O538" s="33">
        <v>1760</v>
      </c>
      <c r="P538" s="33">
        <v>111</v>
      </c>
      <c r="Q538" s="33">
        <v>286</v>
      </c>
      <c r="R538" s="33"/>
      <c r="S538" s="33"/>
      <c r="T538" s="33"/>
      <c r="U538" s="33"/>
      <c r="V538" s="33"/>
      <c r="W538" s="33"/>
      <c r="X538" s="33"/>
      <c r="Y538" s="33"/>
      <c r="Z538" s="33"/>
      <c r="AA538" s="33"/>
      <c r="AB538" s="33"/>
      <c r="AC538" s="33"/>
      <c r="AD538" s="33" t="s">
        <v>1712</v>
      </c>
      <c r="AE538" s="101"/>
    </row>
    <row r="539" spans="1:31" s="89" customFormat="1" ht="24">
      <c r="A539" s="32">
        <v>531</v>
      </c>
      <c r="B539" s="78" t="s">
        <v>1739</v>
      </c>
      <c r="C539" s="32" t="s">
        <v>801</v>
      </c>
      <c r="D539" s="32" t="s">
        <v>820</v>
      </c>
      <c r="E539" s="30" t="s">
        <v>38</v>
      </c>
      <c r="F539" s="32" t="s">
        <v>39</v>
      </c>
      <c r="G539" s="32" t="s">
        <v>1738</v>
      </c>
      <c r="H539" s="32"/>
      <c r="I539" s="32"/>
      <c r="J539" s="82">
        <v>5</v>
      </c>
      <c r="K539" s="82">
        <v>5</v>
      </c>
      <c r="L539" s="33">
        <f t="shared" si="9"/>
        <v>0</v>
      </c>
      <c r="M539" s="33" t="s">
        <v>40</v>
      </c>
      <c r="N539" s="33">
        <v>570</v>
      </c>
      <c r="O539" s="33">
        <v>1600</v>
      </c>
      <c r="P539" s="33">
        <v>117</v>
      </c>
      <c r="Q539" s="33">
        <v>283</v>
      </c>
      <c r="R539" s="33"/>
      <c r="S539" s="33"/>
      <c r="T539" s="33"/>
      <c r="U539" s="33"/>
      <c r="V539" s="33"/>
      <c r="W539" s="33"/>
      <c r="X539" s="33"/>
      <c r="Y539" s="33"/>
      <c r="Z539" s="33"/>
      <c r="AA539" s="33"/>
      <c r="AB539" s="33"/>
      <c r="AC539" s="33"/>
      <c r="AD539" s="33" t="s">
        <v>1712</v>
      </c>
      <c r="AE539" s="101"/>
    </row>
    <row r="540" spans="1:31" s="89" customFormat="1" ht="13.5">
      <c r="A540" s="32">
        <v>532</v>
      </c>
      <c r="B540" s="78" t="s">
        <v>1740</v>
      </c>
      <c r="C540" s="30" t="s">
        <v>380</v>
      </c>
      <c r="D540" s="30"/>
      <c r="E540" s="30" t="s">
        <v>38</v>
      </c>
      <c r="F540" s="30" t="s">
        <v>39</v>
      </c>
      <c r="G540" s="32">
        <v>138</v>
      </c>
      <c r="H540" s="33"/>
      <c r="I540" s="33"/>
      <c r="J540" s="82">
        <v>6.12</v>
      </c>
      <c r="K540" s="82">
        <v>6.12</v>
      </c>
      <c r="L540" s="33">
        <f t="shared" si="9"/>
        <v>0</v>
      </c>
      <c r="M540" s="33" t="s">
        <v>40</v>
      </c>
      <c r="N540" s="33">
        <v>53</v>
      </c>
      <c r="O540" s="33">
        <v>138</v>
      </c>
      <c r="P540" s="33">
        <v>53</v>
      </c>
      <c r="Q540" s="33">
        <v>138</v>
      </c>
      <c r="R540" s="33">
        <v>300</v>
      </c>
      <c r="S540" s="33"/>
      <c r="T540" s="33"/>
      <c r="U540" s="33"/>
      <c r="V540" s="33"/>
      <c r="W540" s="33"/>
      <c r="X540" s="33"/>
      <c r="Y540" s="33"/>
      <c r="Z540" s="33"/>
      <c r="AA540" s="33"/>
      <c r="AB540" s="33"/>
      <c r="AC540" s="33"/>
      <c r="AD540" s="33" t="s">
        <v>382</v>
      </c>
      <c r="AE540" s="101"/>
    </row>
    <row r="541" spans="1:31" s="89" customFormat="1" ht="13.5">
      <c r="A541" s="32">
        <v>533</v>
      </c>
      <c r="B541" s="78" t="s">
        <v>1741</v>
      </c>
      <c r="C541" s="30" t="s">
        <v>380</v>
      </c>
      <c r="D541" s="30"/>
      <c r="E541" s="30" t="s">
        <v>38</v>
      </c>
      <c r="F541" s="30" t="s">
        <v>39</v>
      </c>
      <c r="G541" s="32">
        <v>888</v>
      </c>
      <c r="H541" s="33"/>
      <c r="I541" s="33"/>
      <c r="J541" s="82">
        <v>16.8</v>
      </c>
      <c r="K541" s="82">
        <v>16.8</v>
      </c>
      <c r="L541" s="33">
        <f t="shared" si="9"/>
        <v>0</v>
      </c>
      <c r="M541" s="33" t="s">
        <v>40</v>
      </c>
      <c r="N541" s="33">
        <v>367</v>
      </c>
      <c r="O541" s="33">
        <v>844</v>
      </c>
      <c r="P541" s="33">
        <v>367</v>
      </c>
      <c r="Q541" s="33">
        <v>844</v>
      </c>
      <c r="R541" s="33">
        <v>500</v>
      </c>
      <c r="S541" s="33"/>
      <c r="T541" s="33"/>
      <c r="U541" s="33"/>
      <c r="V541" s="33"/>
      <c r="W541" s="33"/>
      <c r="X541" s="33"/>
      <c r="Y541" s="33"/>
      <c r="Z541" s="33"/>
      <c r="AA541" s="33"/>
      <c r="AB541" s="33"/>
      <c r="AC541" s="33"/>
      <c r="AD541" s="33" t="s">
        <v>382</v>
      </c>
      <c r="AE541" s="101"/>
    </row>
    <row r="542" spans="1:31" s="89" customFormat="1" ht="13.5">
      <c r="A542" s="32">
        <v>534</v>
      </c>
      <c r="B542" s="78" t="s">
        <v>1742</v>
      </c>
      <c r="C542" s="30" t="s">
        <v>380</v>
      </c>
      <c r="D542" s="30"/>
      <c r="E542" s="30" t="s">
        <v>38</v>
      </c>
      <c r="F542" s="30" t="s">
        <v>86</v>
      </c>
      <c r="G542" s="30">
        <v>1</v>
      </c>
      <c r="H542" s="33"/>
      <c r="I542" s="33"/>
      <c r="J542" s="82">
        <v>15</v>
      </c>
      <c r="K542" s="82">
        <v>15</v>
      </c>
      <c r="L542" s="33">
        <f t="shared" si="9"/>
        <v>0</v>
      </c>
      <c r="M542" s="33" t="s">
        <v>40</v>
      </c>
      <c r="N542" s="33">
        <v>172</v>
      </c>
      <c r="O542" s="33">
        <v>376</v>
      </c>
      <c r="P542" s="33">
        <v>172</v>
      </c>
      <c r="Q542" s="33">
        <v>376</v>
      </c>
      <c r="R542" s="33">
        <v>20</v>
      </c>
      <c r="S542" s="33"/>
      <c r="T542" s="33"/>
      <c r="U542" s="33"/>
      <c r="V542" s="33"/>
      <c r="W542" s="33"/>
      <c r="X542" s="33"/>
      <c r="Y542" s="33"/>
      <c r="Z542" s="33"/>
      <c r="AA542" s="33"/>
      <c r="AB542" s="33"/>
      <c r="AC542" s="33"/>
      <c r="AD542" s="33" t="s">
        <v>382</v>
      </c>
      <c r="AE542" s="101"/>
    </row>
    <row r="543" spans="1:31" s="5" customFormat="1" ht="13.5">
      <c r="A543" s="32">
        <v>535</v>
      </c>
      <c r="B543" s="78" t="s">
        <v>1743</v>
      </c>
      <c r="C543" s="30" t="s">
        <v>380</v>
      </c>
      <c r="D543" s="30"/>
      <c r="E543" s="30" t="s">
        <v>38</v>
      </c>
      <c r="F543" s="30" t="s">
        <v>39</v>
      </c>
      <c r="G543" s="30">
        <v>420</v>
      </c>
      <c r="H543" s="33"/>
      <c r="I543" s="33"/>
      <c r="J543" s="68">
        <v>45.6</v>
      </c>
      <c r="K543" s="82">
        <v>45.6</v>
      </c>
      <c r="L543" s="33">
        <f t="shared" si="9"/>
        <v>0</v>
      </c>
      <c r="M543" s="33" t="s">
        <v>40</v>
      </c>
      <c r="N543" s="33">
        <v>162</v>
      </c>
      <c r="O543" s="33">
        <v>420</v>
      </c>
      <c r="P543" s="33">
        <v>162</v>
      </c>
      <c r="Q543" s="33">
        <v>420</v>
      </c>
      <c r="R543" s="33"/>
      <c r="S543" s="33"/>
      <c r="T543" s="33"/>
      <c r="U543" s="33"/>
      <c r="V543" s="33"/>
      <c r="W543" s="33"/>
      <c r="X543" s="33"/>
      <c r="Y543" s="33"/>
      <c r="Z543" s="33"/>
      <c r="AA543" s="33"/>
      <c r="AB543" s="33">
        <v>162</v>
      </c>
      <c r="AC543" s="33">
        <v>162</v>
      </c>
      <c r="AD543" s="33" t="s">
        <v>382</v>
      </c>
      <c r="AE543" s="101"/>
    </row>
    <row r="544" spans="1:31" s="89" customFormat="1" ht="13.5">
      <c r="A544" s="32">
        <v>536</v>
      </c>
      <c r="B544" s="31" t="s">
        <v>1744</v>
      </c>
      <c r="C544" s="32" t="s">
        <v>824</v>
      </c>
      <c r="D544" s="32" t="s">
        <v>828</v>
      </c>
      <c r="E544" s="30" t="s">
        <v>38</v>
      </c>
      <c r="F544" s="32" t="s">
        <v>1745</v>
      </c>
      <c r="G544" s="32">
        <v>2019</v>
      </c>
      <c r="H544" s="32"/>
      <c r="I544" s="32"/>
      <c r="J544" s="102">
        <v>30</v>
      </c>
      <c r="K544" s="82">
        <v>30</v>
      </c>
      <c r="L544" s="33">
        <f t="shared" si="9"/>
        <v>0</v>
      </c>
      <c r="M544" s="33" t="s">
        <v>40</v>
      </c>
      <c r="N544" s="33">
        <v>56</v>
      </c>
      <c r="O544" s="33">
        <v>120</v>
      </c>
      <c r="P544" s="33">
        <v>56</v>
      </c>
      <c r="Q544" s="33">
        <v>120</v>
      </c>
      <c r="R544" s="33">
        <v>160</v>
      </c>
      <c r="S544" s="33"/>
      <c r="T544" s="33"/>
      <c r="U544" s="33"/>
      <c r="V544" s="33"/>
      <c r="W544" s="33"/>
      <c r="X544" s="33"/>
      <c r="Y544" s="33"/>
      <c r="Z544" s="33"/>
      <c r="AA544" s="33"/>
      <c r="AB544" s="33"/>
      <c r="AC544" s="33"/>
      <c r="AD544" s="33"/>
      <c r="AE544" s="101"/>
    </row>
    <row r="545" spans="1:31" s="89" customFormat="1" ht="13.5">
      <c r="A545" s="32">
        <v>537</v>
      </c>
      <c r="B545" s="31" t="s">
        <v>1746</v>
      </c>
      <c r="C545" s="32" t="s">
        <v>824</v>
      </c>
      <c r="D545" s="32" t="s">
        <v>825</v>
      </c>
      <c r="E545" s="30" t="s">
        <v>38</v>
      </c>
      <c r="F545" s="32" t="s">
        <v>1745</v>
      </c>
      <c r="G545" s="32">
        <v>2019</v>
      </c>
      <c r="H545" s="32"/>
      <c r="I545" s="32"/>
      <c r="J545" s="102">
        <v>61.96</v>
      </c>
      <c r="K545" s="82">
        <v>61.96</v>
      </c>
      <c r="L545" s="33">
        <f t="shared" si="9"/>
        <v>0</v>
      </c>
      <c r="M545" s="33" t="s">
        <v>40</v>
      </c>
      <c r="N545" s="33">
        <v>758</v>
      </c>
      <c r="O545" s="33">
        <v>1534</v>
      </c>
      <c r="P545" s="33">
        <v>758</v>
      </c>
      <c r="Q545" s="33">
        <v>1534</v>
      </c>
      <c r="R545" s="33">
        <v>420</v>
      </c>
      <c r="S545" s="33"/>
      <c r="T545" s="33"/>
      <c r="U545" s="33"/>
      <c r="V545" s="33"/>
      <c r="W545" s="33"/>
      <c r="X545" s="33"/>
      <c r="Y545" s="33"/>
      <c r="Z545" s="33"/>
      <c r="AA545" s="33"/>
      <c r="AB545" s="33"/>
      <c r="AC545" s="33"/>
      <c r="AD545" s="33"/>
      <c r="AE545" s="101"/>
    </row>
    <row r="546" spans="1:31" s="89" customFormat="1" ht="13.5">
      <c r="A546" s="32">
        <v>538</v>
      </c>
      <c r="B546" s="31" t="s">
        <v>1747</v>
      </c>
      <c r="C546" s="32" t="s">
        <v>824</v>
      </c>
      <c r="D546" s="32" t="s">
        <v>828</v>
      </c>
      <c r="E546" s="30" t="s">
        <v>38</v>
      </c>
      <c r="F546" s="32" t="s">
        <v>86</v>
      </c>
      <c r="G546" s="32">
        <v>2019</v>
      </c>
      <c r="H546" s="32"/>
      <c r="I546" s="32"/>
      <c r="J546" s="102">
        <v>40</v>
      </c>
      <c r="K546" s="82">
        <v>40</v>
      </c>
      <c r="L546" s="33">
        <f t="shared" si="9"/>
        <v>0</v>
      </c>
      <c r="M546" s="33" t="s">
        <v>40</v>
      </c>
      <c r="N546" s="33">
        <v>60</v>
      </c>
      <c r="O546" s="33">
        <v>135</v>
      </c>
      <c r="P546" s="33">
        <v>60</v>
      </c>
      <c r="Q546" s="33">
        <v>135</v>
      </c>
      <c r="R546" s="33">
        <v>250</v>
      </c>
      <c r="S546" s="33"/>
      <c r="T546" s="33"/>
      <c r="U546" s="33"/>
      <c r="V546" s="33"/>
      <c r="W546" s="33"/>
      <c r="X546" s="33"/>
      <c r="Y546" s="33"/>
      <c r="Z546" s="33"/>
      <c r="AA546" s="33"/>
      <c r="AB546" s="33"/>
      <c r="AC546" s="33"/>
      <c r="AD546" s="33"/>
      <c r="AE546" s="101"/>
    </row>
    <row r="547" spans="1:31" s="89" customFormat="1" ht="13.5">
      <c r="A547" s="32">
        <v>539</v>
      </c>
      <c r="B547" s="31" t="s">
        <v>1748</v>
      </c>
      <c r="C547" s="32" t="s">
        <v>824</v>
      </c>
      <c r="D547" s="32" t="s">
        <v>828</v>
      </c>
      <c r="E547" s="30" t="s">
        <v>38</v>
      </c>
      <c r="F547" s="32" t="s">
        <v>86</v>
      </c>
      <c r="G547" s="32">
        <v>2019</v>
      </c>
      <c r="H547" s="32"/>
      <c r="I547" s="32"/>
      <c r="J547" s="102">
        <v>20</v>
      </c>
      <c r="K547" s="82">
        <v>20</v>
      </c>
      <c r="L547" s="33">
        <f t="shared" si="9"/>
        <v>0</v>
      </c>
      <c r="M547" s="33" t="s">
        <v>40</v>
      </c>
      <c r="N547" s="33">
        <v>20</v>
      </c>
      <c r="O547" s="33">
        <v>36</v>
      </c>
      <c r="P547" s="33">
        <v>20</v>
      </c>
      <c r="Q547" s="33">
        <v>36</v>
      </c>
      <c r="R547" s="33">
        <v>152</v>
      </c>
      <c r="S547" s="33"/>
      <c r="T547" s="33"/>
      <c r="U547" s="33"/>
      <c r="V547" s="33"/>
      <c r="W547" s="33"/>
      <c r="X547" s="33"/>
      <c r="Y547" s="33"/>
      <c r="Z547" s="33"/>
      <c r="AA547" s="33"/>
      <c r="AB547" s="33"/>
      <c r="AC547" s="33"/>
      <c r="AD547" s="33"/>
      <c r="AE547" s="101"/>
    </row>
    <row r="548" spans="1:31" s="89" customFormat="1" ht="13.5">
      <c r="A548" s="32">
        <v>540</v>
      </c>
      <c r="B548" s="31" t="s">
        <v>1749</v>
      </c>
      <c r="C548" s="32" t="s">
        <v>824</v>
      </c>
      <c r="D548" s="32"/>
      <c r="E548" s="30" t="s">
        <v>38</v>
      </c>
      <c r="F548" s="32" t="s">
        <v>86</v>
      </c>
      <c r="G548" s="32">
        <v>2019</v>
      </c>
      <c r="H548" s="32"/>
      <c r="I548" s="32"/>
      <c r="J548" s="102">
        <v>15</v>
      </c>
      <c r="K548" s="82">
        <v>15</v>
      </c>
      <c r="L548" s="33">
        <f t="shared" si="9"/>
        <v>0</v>
      </c>
      <c r="M548" s="33" t="s">
        <v>40</v>
      </c>
      <c r="N548" s="33">
        <v>50</v>
      </c>
      <c r="O548" s="33">
        <v>126</v>
      </c>
      <c r="P548" s="33">
        <v>50</v>
      </c>
      <c r="Q548" s="33">
        <v>126</v>
      </c>
      <c r="R548" s="33">
        <v>68</v>
      </c>
      <c r="S548" s="33"/>
      <c r="T548" s="33"/>
      <c r="U548" s="33"/>
      <c r="V548" s="33"/>
      <c r="W548" s="33"/>
      <c r="X548" s="33"/>
      <c r="Y548" s="33"/>
      <c r="Z548" s="33"/>
      <c r="AA548" s="33"/>
      <c r="AB548" s="33"/>
      <c r="AC548" s="33"/>
      <c r="AD548" s="33"/>
      <c r="AE548" s="101"/>
    </row>
    <row r="549" spans="1:31" s="89" customFormat="1" ht="13.5">
      <c r="A549" s="32">
        <v>541</v>
      </c>
      <c r="B549" s="31" t="s">
        <v>1750</v>
      </c>
      <c r="C549" s="32" t="s">
        <v>824</v>
      </c>
      <c r="D549" s="32" t="s">
        <v>825</v>
      </c>
      <c r="E549" s="30" t="s">
        <v>38</v>
      </c>
      <c r="F549" s="32" t="s">
        <v>58</v>
      </c>
      <c r="G549" s="33">
        <v>81</v>
      </c>
      <c r="H549" s="32"/>
      <c r="I549" s="32"/>
      <c r="J549" s="102">
        <v>54.1</v>
      </c>
      <c r="K549" s="82">
        <v>54.1</v>
      </c>
      <c r="L549" s="33">
        <f t="shared" si="9"/>
        <v>0</v>
      </c>
      <c r="M549" s="33" t="s">
        <v>40</v>
      </c>
      <c r="N549" s="33">
        <v>81</v>
      </c>
      <c r="O549" s="33">
        <v>286</v>
      </c>
      <c r="P549" s="33">
        <v>81</v>
      </c>
      <c r="Q549" s="33">
        <v>286</v>
      </c>
      <c r="R549" s="33"/>
      <c r="S549" s="33"/>
      <c r="T549" s="33"/>
      <c r="U549" s="33"/>
      <c r="V549" s="33"/>
      <c r="W549" s="33"/>
      <c r="X549" s="33"/>
      <c r="Y549" s="33"/>
      <c r="Z549" s="33"/>
      <c r="AA549" s="33"/>
      <c r="AB549" s="33">
        <v>81</v>
      </c>
      <c r="AC549" s="33">
        <v>286</v>
      </c>
      <c r="AD549" s="33" t="s">
        <v>824</v>
      </c>
      <c r="AE549" s="101"/>
    </row>
    <row r="550" spans="1:31" s="89" customFormat="1" ht="13.5">
      <c r="A550" s="32">
        <v>542</v>
      </c>
      <c r="B550" s="31" t="s">
        <v>1751</v>
      </c>
      <c r="C550" s="32" t="s">
        <v>824</v>
      </c>
      <c r="D550" s="32" t="s">
        <v>828</v>
      </c>
      <c r="E550" s="30" t="s">
        <v>38</v>
      </c>
      <c r="F550" s="32" t="s">
        <v>69</v>
      </c>
      <c r="G550" s="32">
        <v>5</v>
      </c>
      <c r="H550" s="32"/>
      <c r="I550" s="32"/>
      <c r="J550" s="102">
        <v>50</v>
      </c>
      <c r="K550" s="82">
        <v>35</v>
      </c>
      <c r="L550" s="33">
        <f t="shared" si="9"/>
        <v>15</v>
      </c>
      <c r="M550" s="33" t="s">
        <v>40</v>
      </c>
      <c r="N550" s="33">
        <v>65</v>
      </c>
      <c r="O550" s="33">
        <v>189</v>
      </c>
      <c r="P550" s="33">
        <v>65</v>
      </c>
      <c r="Q550" s="33">
        <v>189</v>
      </c>
      <c r="R550" s="33"/>
      <c r="S550" s="33"/>
      <c r="T550" s="33"/>
      <c r="U550" s="33"/>
      <c r="V550" s="33"/>
      <c r="W550" s="33"/>
      <c r="X550" s="33"/>
      <c r="Y550" s="33"/>
      <c r="Z550" s="33">
        <v>65</v>
      </c>
      <c r="AA550" s="33">
        <v>189</v>
      </c>
      <c r="AB550" s="33"/>
      <c r="AC550" s="33"/>
      <c r="AD550" s="33" t="s">
        <v>824</v>
      </c>
      <c r="AE550" s="101"/>
    </row>
    <row r="551" spans="1:31" s="89" customFormat="1" ht="13.5">
      <c r="A551" s="32">
        <v>543</v>
      </c>
      <c r="B551" s="31" t="s">
        <v>1752</v>
      </c>
      <c r="C551" s="32" t="s">
        <v>824</v>
      </c>
      <c r="D551" s="32" t="s">
        <v>830</v>
      </c>
      <c r="E551" s="30" t="s">
        <v>38</v>
      </c>
      <c r="F551" s="32" t="s">
        <v>831</v>
      </c>
      <c r="G551" s="32">
        <v>25</v>
      </c>
      <c r="H551" s="32"/>
      <c r="I551" s="32"/>
      <c r="J551" s="102">
        <v>7.5</v>
      </c>
      <c r="K551" s="82">
        <v>5</v>
      </c>
      <c r="L551" s="33">
        <f t="shared" si="9"/>
        <v>2.5</v>
      </c>
      <c r="M551" s="33" t="s">
        <v>40</v>
      </c>
      <c r="N551" s="33">
        <v>30</v>
      </c>
      <c r="O551" s="33">
        <v>125</v>
      </c>
      <c r="P551" s="33">
        <v>30</v>
      </c>
      <c r="Q551" s="33">
        <v>125</v>
      </c>
      <c r="R551" s="33"/>
      <c r="S551" s="33"/>
      <c r="T551" s="33"/>
      <c r="U551" s="33"/>
      <c r="V551" s="33"/>
      <c r="W551" s="33"/>
      <c r="X551" s="33"/>
      <c r="Y551" s="33"/>
      <c r="Z551" s="33"/>
      <c r="AA551" s="33"/>
      <c r="AB551" s="33">
        <v>30</v>
      </c>
      <c r="AC551" s="33">
        <v>125</v>
      </c>
      <c r="AD551" s="33" t="s">
        <v>824</v>
      </c>
      <c r="AE551" s="101"/>
    </row>
    <row r="552" spans="1:31" s="89" customFormat="1" ht="13.5">
      <c r="A552" s="32">
        <v>544</v>
      </c>
      <c r="B552" s="31" t="s">
        <v>1753</v>
      </c>
      <c r="C552" s="32" t="s">
        <v>824</v>
      </c>
      <c r="D552" s="32" t="s">
        <v>828</v>
      </c>
      <c r="E552" s="30" t="s">
        <v>38</v>
      </c>
      <c r="F552" s="32" t="s">
        <v>831</v>
      </c>
      <c r="G552" s="32">
        <v>25</v>
      </c>
      <c r="H552" s="32"/>
      <c r="I552" s="32"/>
      <c r="J552" s="102">
        <v>7.5</v>
      </c>
      <c r="K552" s="82">
        <v>5</v>
      </c>
      <c r="L552" s="33">
        <f t="shared" si="9"/>
        <v>2.5</v>
      </c>
      <c r="M552" s="33" t="s">
        <v>40</v>
      </c>
      <c r="N552" s="33">
        <v>35</v>
      </c>
      <c r="O552" s="33">
        <v>145</v>
      </c>
      <c r="P552" s="33">
        <v>35</v>
      </c>
      <c r="Q552" s="33">
        <v>145</v>
      </c>
      <c r="R552" s="33"/>
      <c r="S552" s="33"/>
      <c r="T552" s="33"/>
      <c r="U552" s="33"/>
      <c r="V552" s="33"/>
      <c r="W552" s="33"/>
      <c r="X552" s="33"/>
      <c r="Y552" s="33"/>
      <c r="Z552" s="33"/>
      <c r="AA552" s="33"/>
      <c r="AB552" s="33">
        <v>35</v>
      </c>
      <c r="AC552" s="33">
        <v>145</v>
      </c>
      <c r="AD552" s="33" t="s">
        <v>824</v>
      </c>
      <c r="AE552" s="101"/>
    </row>
    <row r="553" spans="1:31" s="89" customFormat="1" ht="13.5">
      <c r="A553" s="32">
        <v>545</v>
      </c>
      <c r="B553" s="31" t="s">
        <v>1754</v>
      </c>
      <c r="C553" s="32" t="s">
        <v>824</v>
      </c>
      <c r="D553" s="32" t="s">
        <v>828</v>
      </c>
      <c r="E553" s="30" t="s">
        <v>38</v>
      </c>
      <c r="F553" s="32" t="s">
        <v>198</v>
      </c>
      <c r="G553" s="32">
        <v>2019</v>
      </c>
      <c r="H553" s="32"/>
      <c r="I553" s="32"/>
      <c r="J553" s="102">
        <v>12</v>
      </c>
      <c r="K553" s="82">
        <v>9.6</v>
      </c>
      <c r="L553" s="33">
        <f t="shared" si="9"/>
        <v>2.4000000000000004</v>
      </c>
      <c r="M553" s="33" t="s">
        <v>40</v>
      </c>
      <c r="N553" s="33">
        <v>10</v>
      </c>
      <c r="O553" s="33">
        <v>25</v>
      </c>
      <c r="P553" s="33">
        <v>10</v>
      </c>
      <c r="Q553" s="33">
        <v>25</v>
      </c>
      <c r="R553" s="33"/>
      <c r="S553" s="33"/>
      <c r="T553" s="33"/>
      <c r="U553" s="33"/>
      <c r="V553" s="33"/>
      <c r="W553" s="33"/>
      <c r="X553" s="33">
        <v>10</v>
      </c>
      <c r="Y553" s="33">
        <v>25</v>
      </c>
      <c r="Z553" s="33"/>
      <c r="AA553" s="33"/>
      <c r="AB553" s="33"/>
      <c r="AC553" s="33"/>
      <c r="AD553" s="33" t="s">
        <v>824</v>
      </c>
      <c r="AE553" s="101"/>
    </row>
    <row r="554" spans="1:31" s="89" customFormat="1" ht="13.5">
      <c r="A554" s="32">
        <v>546</v>
      </c>
      <c r="B554" s="31" t="s">
        <v>1755</v>
      </c>
      <c r="C554" s="32" t="s">
        <v>824</v>
      </c>
      <c r="D554" s="32" t="s">
        <v>828</v>
      </c>
      <c r="E554" s="30" t="s">
        <v>38</v>
      </c>
      <c r="F554" s="32" t="s">
        <v>58</v>
      </c>
      <c r="G554" s="33">
        <v>78</v>
      </c>
      <c r="H554" s="32"/>
      <c r="I554" s="32"/>
      <c r="J554" s="102">
        <v>5</v>
      </c>
      <c r="K554" s="82">
        <v>5</v>
      </c>
      <c r="L554" s="33">
        <f t="shared" si="9"/>
        <v>0</v>
      </c>
      <c r="M554" s="33" t="s">
        <v>40</v>
      </c>
      <c r="N554" s="33">
        <v>78</v>
      </c>
      <c r="O554" s="33">
        <v>168</v>
      </c>
      <c r="P554" s="33">
        <v>78</v>
      </c>
      <c r="Q554" s="33">
        <v>168</v>
      </c>
      <c r="R554" s="33">
        <v>56</v>
      </c>
      <c r="S554" s="33"/>
      <c r="T554" s="33"/>
      <c r="U554" s="33"/>
      <c r="V554" s="33"/>
      <c r="W554" s="33"/>
      <c r="X554" s="33"/>
      <c r="Y554" s="33"/>
      <c r="Z554" s="33"/>
      <c r="AA554" s="33"/>
      <c r="AB554" s="33"/>
      <c r="AC554" s="33"/>
      <c r="AD554" s="33" t="s">
        <v>824</v>
      </c>
      <c r="AE554" s="101"/>
    </row>
    <row r="555" spans="1:31" s="89" customFormat="1" ht="13.5">
      <c r="A555" s="32">
        <v>547</v>
      </c>
      <c r="B555" s="78" t="s">
        <v>1756</v>
      </c>
      <c r="C555" s="32" t="s">
        <v>680</v>
      </c>
      <c r="D555" s="32"/>
      <c r="E555" s="30" t="s">
        <v>38</v>
      </c>
      <c r="F555" s="33" t="s">
        <v>58</v>
      </c>
      <c r="G555" s="33">
        <v>479</v>
      </c>
      <c r="H555" s="32"/>
      <c r="I555" s="32"/>
      <c r="J555" s="82">
        <v>46.8</v>
      </c>
      <c r="K555" s="82">
        <v>46.8</v>
      </c>
      <c r="L555" s="33">
        <f t="shared" si="9"/>
        <v>0</v>
      </c>
      <c r="M555" s="33" t="s">
        <v>40</v>
      </c>
      <c r="N555" s="33">
        <v>479</v>
      </c>
      <c r="O555" s="33">
        <v>1127</v>
      </c>
      <c r="P555" s="33">
        <v>479</v>
      </c>
      <c r="Q555" s="33">
        <v>1127</v>
      </c>
      <c r="R555" s="33">
        <v>500</v>
      </c>
      <c r="S555" s="33"/>
      <c r="T555" s="33"/>
      <c r="U555" s="33"/>
      <c r="V555" s="33"/>
      <c r="W555" s="33"/>
      <c r="X555" s="33"/>
      <c r="Y555" s="33"/>
      <c r="Z555" s="33"/>
      <c r="AA555" s="33"/>
      <c r="AB555" s="33"/>
      <c r="AC555" s="33"/>
      <c r="AD555" s="33" t="s">
        <v>80</v>
      </c>
      <c r="AE555" s="101"/>
    </row>
    <row r="556" spans="1:31" s="89" customFormat="1" ht="13.5">
      <c r="A556" s="32">
        <v>548</v>
      </c>
      <c r="B556" s="78" t="s">
        <v>1757</v>
      </c>
      <c r="C556" s="32" t="s">
        <v>680</v>
      </c>
      <c r="D556" s="32"/>
      <c r="E556" s="30" t="s">
        <v>38</v>
      </c>
      <c r="F556" s="33" t="s">
        <v>58</v>
      </c>
      <c r="G556" s="33">
        <v>317</v>
      </c>
      <c r="H556" s="32"/>
      <c r="I556" s="32"/>
      <c r="J556" s="82">
        <v>15.74</v>
      </c>
      <c r="K556" s="82">
        <v>15.74</v>
      </c>
      <c r="L556" s="33">
        <f t="shared" si="9"/>
        <v>0</v>
      </c>
      <c r="M556" s="33" t="s">
        <v>40</v>
      </c>
      <c r="N556" s="33">
        <v>317</v>
      </c>
      <c r="O556" s="33">
        <v>831</v>
      </c>
      <c r="P556" s="33">
        <v>317</v>
      </c>
      <c r="Q556" s="33">
        <v>831</v>
      </c>
      <c r="R556" s="33">
        <v>197.83</v>
      </c>
      <c r="S556" s="33"/>
      <c r="T556" s="33"/>
      <c r="U556" s="33"/>
      <c r="V556" s="33"/>
      <c r="W556" s="33"/>
      <c r="X556" s="33"/>
      <c r="Y556" s="33"/>
      <c r="Z556" s="33"/>
      <c r="AA556" s="33"/>
      <c r="AB556" s="33"/>
      <c r="AC556" s="33"/>
      <c r="AD556" s="33" t="s">
        <v>80</v>
      </c>
      <c r="AE556" s="101"/>
    </row>
    <row r="557" spans="1:31" s="89" customFormat="1" ht="13.5">
      <c r="A557" s="32">
        <v>549</v>
      </c>
      <c r="B557" s="78" t="s">
        <v>1758</v>
      </c>
      <c r="C557" s="32" t="s">
        <v>680</v>
      </c>
      <c r="D557" s="32" t="s">
        <v>685</v>
      </c>
      <c r="E557" s="30" t="s">
        <v>38</v>
      </c>
      <c r="F557" s="33" t="s">
        <v>58</v>
      </c>
      <c r="G557" s="33">
        <v>88</v>
      </c>
      <c r="H557" s="32"/>
      <c r="I557" s="32"/>
      <c r="J557" s="82">
        <v>5</v>
      </c>
      <c r="K557" s="82">
        <v>5</v>
      </c>
      <c r="L557" s="33">
        <f t="shared" si="9"/>
        <v>0</v>
      </c>
      <c r="M557" s="33" t="s">
        <v>40</v>
      </c>
      <c r="N557" s="33">
        <v>88</v>
      </c>
      <c r="O557" s="33">
        <v>247</v>
      </c>
      <c r="P557" s="33">
        <v>88</v>
      </c>
      <c r="Q557" s="33">
        <v>247</v>
      </c>
      <c r="R557" s="33">
        <v>200</v>
      </c>
      <c r="S557" s="33"/>
      <c r="T557" s="33"/>
      <c r="U557" s="33"/>
      <c r="V557" s="33"/>
      <c r="W557" s="33"/>
      <c r="X557" s="33"/>
      <c r="Y557" s="33"/>
      <c r="Z557" s="33"/>
      <c r="AA557" s="33"/>
      <c r="AB557" s="33"/>
      <c r="AC557" s="33"/>
      <c r="AD557" s="33" t="s">
        <v>67</v>
      </c>
      <c r="AE557" s="101"/>
    </row>
    <row r="558" spans="1:31" s="89" customFormat="1" ht="13.5">
      <c r="A558" s="32">
        <v>550</v>
      </c>
      <c r="B558" s="78" t="s">
        <v>1759</v>
      </c>
      <c r="C558" s="32" t="s">
        <v>680</v>
      </c>
      <c r="D558" s="32" t="s">
        <v>1760</v>
      </c>
      <c r="E558" s="30" t="s">
        <v>38</v>
      </c>
      <c r="F558" s="33" t="s">
        <v>58</v>
      </c>
      <c r="G558" s="33">
        <v>80</v>
      </c>
      <c r="H558" s="32"/>
      <c r="I558" s="32"/>
      <c r="J558" s="82">
        <v>5</v>
      </c>
      <c r="K558" s="82">
        <v>5</v>
      </c>
      <c r="L558" s="33">
        <f t="shared" si="9"/>
        <v>0</v>
      </c>
      <c r="M558" s="33" t="s">
        <v>40</v>
      </c>
      <c r="N558" s="33">
        <v>80</v>
      </c>
      <c r="O558" s="33">
        <v>206</v>
      </c>
      <c r="P558" s="33">
        <v>80</v>
      </c>
      <c r="Q558" s="33">
        <v>206</v>
      </c>
      <c r="R558" s="33">
        <v>100</v>
      </c>
      <c r="S558" s="33"/>
      <c r="T558" s="33"/>
      <c r="U558" s="33"/>
      <c r="V558" s="33"/>
      <c r="W558" s="33"/>
      <c r="X558" s="33"/>
      <c r="Y558" s="33"/>
      <c r="Z558" s="33"/>
      <c r="AA558" s="33"/>
      <c r="AB558" s="33"/>
      <c r="AC558" s="33"/>
      <c r="AD558" s="33" t="s">
        <v>67</v>
      </c>
      <c r="AE558" s="101"/>
    </row>
    <row r="559" spans="1:31" s="89" customFormat="1" ht="13.5">
      <c r="A559" s="32">
        <v>551</v>
      </c>
      <c r="B559" s="78" t="s">
        <v>1761</v>
      </c>
      <c r="C559" s="32" t="s">
        <v>680</v>
      </c>
      <c r="D559" s="32"/>
      <c r="E559" s="30" t="s">
        <v>38</v>
      </c>
      <c r="F559" s="33" t="s">
        <v>58</v>
      </c>
      <c r="G559" s="33">
        <v>787</v>
      </c>
      <c r="H559" s="32"/>
      <c r="I559" s="32"/>
      <c r="J559" s="82">
        <v>15</v>
      </c>
      <c r="K559" s="82">
        <v>15</v>
      </c>
      <c r="L559" s="33">
        <f t="shared" si="9"/>
        <v>0</v>
      </c>
      <c r="M559" s="33" t="s">
        <v>40</v>
      </c>
      <c r="N559" s="33">
        <v>787</v>
      </c>
      <c r="O559" s="33">
        <v>1908</v>
      </c>
      <c r="P559" s="33">
        <v>787</v>
      </c>
      <c r="Q559" s="33">
        <v>1908</v>
      </c>
      <c r="R559" s="33"/>
      <c r="S559" s="33"/>
      <c r="T559" s="33"/>
      <c r="U559" s="33"/>
      <c r="V559" s="33"/>
      <c r="W559" s="33"/>
      <c r="X559" s="33"/>
      <c r="Y559" s="33"/>
      <c r="Z559" s="33"/>
      <c r="AA559" s="33"/>
      <c r="AB559" s="33"/>
      <c r="AC559" s="33"/>
      <c r="AD559" s="33"/>
      <c r="AE559" s="101"/>
    </row>
    <row r="560" spans="1:31" s="89" customFormat="1" ht="13.5">
      <c r="A560" s="32">
        <v>552</v>
      </c>
      <c r="B560" s="96" t="s">
        <v>1762</v>
      </c>
      <c r="C560" s="32" t="s">
        <v>680</v>
      </c>
      <c r="D560" s="32"/>
      <c r="E560" s="30"/>
      <c r="F560" s="33"/>
      <c r="G560" s="33"/>
      <c r="H560" s="32"/>
      <c r="I560" s="32"/>
      <c r="J560" s="68">
        <v>6.945</v>
      </c>
      <c r="K560" s="82">
        <v>6.945</v>
      </c>
      <c r="L560" s="33">
        <f t="shared" si="9"/>
        <v>0</v>
      </c>
      <c r="M560" s="33"/>
      <c r="N560" s="33"/>
      <c r="O560" s="33"/>
      <c r="P560" s="33"/>
      <c r="Q560" s="33"/>
      <c r="R560" s="33"/>
      <c r="S560" s="33"/>
      <c r="T560" s="33"/>
      <c r="U560" s="33"/>
      <c r="V560" s="33"/>
      <c r="W560" s="33"/>
      <c r="X560" s="33"/>
      <c r="Y560" s="33"/>
      <c r="Z560" s="33"/>
      <c r="AA560" s="33"/>
      <c r="AB560" s="33"/>
      <c r="AC560" s="33"/>
      <c r="AD560" s="33"/>
      <c r="AE560" s="101"/>
    </row>
    <row r="561" spans="1:31" s="89" customFormat="1" ht="13.5">
      <c r="A561" s="32">
        <v>553</v>
      </c>
      <c r="B561" s="96" t="s">
        <v>1763</v>
      </c>
      <c r="C561" s="32" t="s">
        <v>680</v>
      </c>
      <c r="D561" s="32"/>
      <c r="E561" s="30"/>
      <c r="F561" s="33"/>
      <c r="G561" s="33"/>
      <c r="H561" s="32"/>
      <c r="I561" s="32"/>
      <c r="J561" s="68">
        <v>41.1</v>
      </c>
      <c r="K561" s="82">
        <v>41.1</v>
      </c>
      <c r="L561" s="33">
        <f t="shared" si="9"/>
        <v>0</v>
      </c>
      <c r="M561" s="33"/>
      <c r="N561" s="33"/>
      <c r="O561" s="33"/>
      <c r="P561" s="33"/>
      <c r="Q561" s="33"/>
      <c r="R561" s="33"/>
      <c r="S561" s="33"/>
      <c r="T561" s="33"/>
      <c r="U561" s="33"/>
      <c r="V561" s="33"/>
      <c r="W561" s="33"/>
      <c r="X561" s="33"/>
      <c r="Y561" s="33"/>
      <c r="Z561" s="33"/>
      <c r="AA561" s="33"/>
      <c r="AB561" s="33"/>
      <c r="AC561" s="33"/>
      <c r="AD561" s="33"/>
      <c r="AE561" s="101"/>
    </row>
    <row r="562" spans="1:31" s="89" customFormat="1" ht="13.5">
      <c r="A562" s="32">
        <v>554</v>
      </c>
      <c r="B562" s="96" t="s">
        <v>1764</v>
      </c>
      <c r="C562" s="32" t="s">
        <v>680</v>
      </c>
      <c r="D562" s="32"/>
      <c r="E562" s="30" t="s">
        <v>38</v>
      </c>
      <c r="F562" s="33" t="s">
        <v>58</v>
      </c>
      <c r="G562" s="33">
        <v>277</v>
      </c>
      <c r="H562" s="32"/>
      <c r="I562" s="32"/>
      <c r="J562" s="68">
        <v>30.2</v>
      </c>
      <c r="K562" s="82">
        <v>30.2</v>
      </c>
      <c r="L562" s="33">
        <f t="shared" si="9"/>
        <v>0</v>
      </c>
      <c r="M562" s="33" t="s">
        <v>40</v>
      </c>
      <c r="N562" s="33">
        <v>277</v>
      </c>
      <c r="O562" s="33">
        <v>744</v>
      </c>
      <c r="P562" s="33">
        <v>277</v>
      </c>
      <c r="Q562" s="33">
        <v>744</v>
      </c>
      <c r="R562" s="33"/>
      <c r="S562" s="33"/>
      <c r="T562" s="33"/>
      <c r="U562" s="33"/>
      <c r="V562" s="33"/>
      <c r="W562" s="33"/>
      <c r="X562" s="33"/>
      <c r="Y562" s="33"/>
      <c r="Z562" s="33"/>
      <c r="AA562" s="33"/>
      <c r="AB562" s="33">
        <v>277</v>
      </c>
      <c r="AC562" s="33">
        <v>277</v>
      </c>
      <c r="AD562" s="33" t="s">
        <v>80</v>
      </c>
      <c r="AE562" s="101"/>
    </row>
    <row r="563" spans="1:31" s="86" customFormat="1" ht="14.25">
      <c r="A563" s="32">
        <v>555</v>
      </c>
      <c r="B563" s="96" t="s">
        <v>1765</v>
      </c>
      <c r="C563" s="30" t="s">
        <v>845</v>
      </c>
      <c r="D563" s="119"/>
      <c r="E563" s="30" t="s">
        <v>38</v>
      </c>
      <c r="F563" s="30" t="s">
        <v>86</v>
      </c>
      <c r="G563" s="30">
        <v>7</v>
      </c>
      <c r="H563" s="30"/>
      <c r="I563" s="30"/>
      <c r="J563" s="30">
        <v>77</v>
      </c>
      <c r="K563" s="82">
        <v>77</v>
      </c>
      <c r="L563" s="33">
        <f t="shared" si="9"/>
        <v>0</v>
      </c>
      <c r="M563" s="33" t="s">
        <v>40</v>
      </c>
      <c r="N563" s="30"/>
      <c r="O563" s="30"/>
      <c r="P563" s="30"/>
      <c r="Q563" s="30"/>
      <c r="R563" s="30"/>
      <c r="S563" s="30"/>
      <c r="T563" s="30"/>
      <c r="U563" s="30"/>
      <c r="V563" s="30"/>
      <c r="W563" s="30"/>
      <c r="X563" s="30"/>
      <c r="Y563" s="30"/>
      <c r="Z563" s="30"/>
      <c r="AA563" s="30"/>
      <c r="AB563" s="30"/>
      <c r="AC563" s="30"/>
      <c r="AD563" s="30"/>
      <c r="AE563" s="119"/>
    </row>
    <row r="564" spans="1:31" s="86" customFormat="1" ht="14.25">
      <c r="A564" s="32">
        <v>556</v>
      </c>
      <c r="B564" s="31" t="s">
        <v>1766</v>
      </c>
      <c r="C564" s="30" t="s">
        <v>845</v>
      </c>
      <c r="D564" s="119"/>
      <c r="E564" s="30" t="s">
        <v>38</v>
      </c>
      <c r="F564" s="30"/>
      <c r="G564" s="30"/>
      <c r="H564" s="30"/>
      <c r="I564" s="30"/>
      <c r="J564" s="30">
        <v>29.722</v>
      </c>
      <c r="K564" s="82">
        <v>0</v>
      </c>
      <c r="L564" s="33">
        <f t="shared" si="9"/>
        <v>29.722</v>
      </c>
      <c r="M564" s="33" t="s">
        <v>40</v>
      </c>
      <c r="N564" s="30"/>
      <c r="O564" s="30"/>
      <c r="P564" s="30"/>
      <c r="Q564" s="30"/>
      <c r="R564" s="30"/>
      <c r="S564" s="30"/>
      <c r="T564" s="30"/>
      <c r="U564" s="30"/>
      <c r="V564" s="30"/>
      <c r="W564" s="30"/>
      <c r="X564" s="30"/>
      <c r="Y564" s="30"/>
      <c r="Z564" s="30"/>
      <c r="AA564" s="30"/>
      <c r="AB564" s="30"/>
      <c r="AC564" s="30"/>
      <c r="AD564" s="30"/>
      <c r="AE564" s="119"/>
    </row>
    <row r="565" spans="1:31" s="86" customFormat="1" ht="14.25">
      <c r="A565" s="32">
        <v>557</v>
      </c>
      <c r="B565" s="31" t="s">
        <v>1767</v>
      </c>
      <c r="C565" s="30" t="s">
        <v>845</v>
      </c>
      <c r="D565" s="119"/>
      <c r="E565" s="30" t="s">
        <v>38</v>
      </c>
      <c r="F565" s="30"/>
      <c r="G565" s="30"/>
      <c r="H565" s="30"/>
      <c r="I565" s="30"/>
      <c r="J565" s="30">
        <v>382.112</v>
      </c>
      <c r="K565" s="82">
        <v>0</v>
      </c>
      <c r="L565" s="33">
        <f t="shared" si="9"/>
        <v>382.112</v>
      </c>
      <c r="M565" s="33" t="s">
        <v>40</v>
      </c>
      <c r="N565" s="30"/>
      <c r="O565" s="30"/>
      <c r="P565" s="30"/>
      <c r="Q565" s="30"/>
      <c r="R565" s="30"/>
      <c r="S565" s="30"/>
      <c r="T565" s="30"/>
      <c r="U565" s="30"/>
      <c r="V565" s="30"/>
      <c r="W565" s="30"/>
      <c r="X565" s="30"/>
      <c r="Y565" s="30"/>
      <c r="Z565" s="30"/>
      <c r="AA565" s="30"/>
      <c r="AB565" s="30"/>
      <c r="AC565" s="30"/>
      <c r="AD565" s="30"/>
      <c r="AE565" s="119"/>
    </row>
    <row r="566" spans="1:31" s="86" customFormat="1" ht="14.25">
      <c r="A566" s="32">
        <v>558</v>
      </c>
      <c r="B566" s="31" t="s">
        <v>1768</v>
      </c>
      <c r="C566" s="30" t="s">
        <v>845</v>
      </c>
      <c r="D566" s="119"/>
      <c r="E566" s="30" t="s">
        <v>38</v>
      </c>
      <c r="F566" s="30" t="s">
        <v>58</v>
      </c>
      <c r="G566" s="30">
        <v>249</v>
      </c>
      <c r="H566" s="30"/>
      <c r="I566" s="30"/>
      <c r="J566" s="30">
        <v>18.675</v>
      </c>
      <c r="K566" s="82">
        <v>0</v>
      </c>
      <c r="L566" s="33">
        <f t="shared" si="9"/>
        <v>18.675</v>
      </c>
      <c r="M566" s="33" t="s">
        <v>40</v>
      </c>
      <c r="N566" s="30"/>
      <c r="O566" s="30"/>
      <c r="P566" s="30">
        <v>249</v>
      </c>
      <c r="Q566" s="30"/>
      <c r="R566" s="30"/>
      <c r="S566" s="30"/>
      <c r="T566" s="30"/>
      <c r="U566" s="30"/>
      <c r="V566" s="30"/>
      <c r="W566" s="30"/>
      <c r="X566" s="30"/>
      <c r="Y566" s="30"/>
      <c r="Z566" s="30"/>
      <c r="AA566" s="30"/>
      <c r="AB566" s="30"/>
      <c r="AC566" s="30"/>
      <c r="AD566" s="30"/>
      <c r="AE566" s="119"/>
    </row>
    <row r="567" spans="1:31" s="86" customFormat="1" ht="14.25">
      <c r="A567" s="32">
        <v>559</v>
      </c>
      <c r="B567" s="31" t="s">
        <v>1769</v>
      </c>
      <c r="C567" s="30" t="s">
        <v>845</v>
      </c>
      <c r="D567" s="119"/>
      <c r="E567" s="30" t="s">
        <v>38</v>
      </c>
      <c r="F567" s="30" t="s">
        <v>58</v>
      </c>
      <c r="G567" s="30">
        <v>902</v>
      </c>
      <c r="H567" s="30"/>
      <c r="I567" s="30"/>
      <c r="J567" s="30">
        <v>135</v>
      </c>
      <c r="K567" s="82">
        <v>11.95</v>
      </c>
      <c r="L567" s="33">
        <f t="shared" si="9"/>
        <v>123.05</v>
      </c>
      <c r="M567" s="33" t="s">
        <v>40</v>
      </c>
      <c r="N567" s="30"/>
      <c r="O567" s="30"/>
      <c r="P567" s="30">
        <v>902</v>
      </c>
      <c r="Q567" s="30"/>
      <c r="R567" s="30"/>
      <c r="S567" s="30"/>
      <c r="T567" s="30"/>
      <c r="U567" s="30"/>
      <c r="V567" s="30"/>
      <c r="W567" s="30"/>
      <c r="X567" s="30"/>
      <c r="Y567" s="30"/>
      <c r="Z567" s="30"/>
      <c r="AA567" s="30"/>
      <c r="AB567" s="30"/>
      <c r="AC567" s="30"/>
      <c r="AD567" s="30"/>
      <c r="AE567" s="119"/>
    </row>
    <row r="568" spans="1:31" s="86" customFormat="1" ht="14.25">
      <c r="A568" s="32">
        <v>560</v>
      </c>
      <c r="B568" s="31" t="s">
        <v>1770</v>
      </c>
      <c r="C568" s="30" t="s">
        <v>845</v>
      </c>
      <c r="D568" s="119"/>
      <c r="E568" s="30" t="s">
        <v>38</v>
      </c>
      <c r="F568" s="30"/>
      <c r="G568" s="30"/>
      <c r="H568" s="30"/>
      <c r="I568" s="30"/>
      <c r="J568" s="30">
        <v>364.9</v>
      </c>
      <c r="K568" s="82">
        <v>364.9</v>
      </c>
      <c r="L568" s="33">
        <f t="shared" si="9"/>
        <v>0</v>
      </c>
      <c r="M568" s="33" t="s">
        <v>40</v>
      </c>
      <c r="N568" s="30"/>
      <c r="O568" s="30"/>
      <c r="P568" s="30"/>
      <c r="Q568" s="30"/>
      <c r="R568" s="30"/>
      <c r="S568" s="30"/>
      <c r="T568" s="30"/>
      <c r="U568" s="30"/>
      <c r="V568" s="30"/>
      <c r="W568" s="30"/>
      <c r="X568" s="30"/>
      <c r="Y568" s="30"/>
      <c r="Z568" s="30"/>
      <c r="AA568" s="30"/>
      <c r="AB568" s="30"/>
      <c r="AC568" s="30"/>
      <c r="AD568" s="30"/>
      <c r="AE568" s="119"/>
    </row>
    <row r="569" spans="1:31" s="86" customFormat="1" ht="14.25">
      <c r="A569" s="32">
        <v>561</v>
      </c>
      <c r="B569" s="31" t="s">
        <v>1771</v>
      </c>
      <c r="C569" s="30" t="s">
        <v>845</v>
      </c>
      <c r="D569" s="119"/>
      <c r="E569" s="30" t="s">
        <v>38</v>
      </c>
      <c r="F569" s="30"/>
      <c r="G569" s="30"/>
      <c r="H569" s="30"/>
      <c r="I569" s="30"/>
      <c r="J569" s="30">
        <v>200.84</v>
      </c>
      <c r="K569" s="82">
        <v>200.84</v>
      </c>
      <c r="L569" s="33">
        <f t="shared" si="9"/>
        <v>0</v>
      </c>
      <c r="M569" s="33" t="s">
        <v>40</v>
      </c>
      <c r="N569" s="30"/>
      <c r="O569" s="30"/>
      <c r="P569" s="30">
        <v>12460</v>
      </c>
      <c r="Q569" s="30"/>
      <c r="R569" s="30"/>
      <c r="S569" s="30"/>
      <c r="T569" s="30">
        <v>12460</v>
      </c>
      <c r="U569" s="30"/>
      <c r="V569" s="30"/>
      <c r="W569" s="30"/>
      <c r="X569" s="30"/>
      <c r="Y569" s="30"/>
      <c r="Z569" s="30"/>
      <c r="AA569" s="30"/>
      <c r="AB569" s="30"/>
      <c r="AC569" s="30"/>
      <c r="AD569" s="30"/>
      <c r="AE569" s="119"/>
    </row>
    <row r="570" spans="1:31" s="86" customFormat="1" ht="14.25">
      <c r="A570" s="32">
        <v>562</v>
      </c>
      <c r="B570" s="31" t="s">
        <v>1772</v>
      </c>
      <c r="C570" s="30" t="s">
        <v>845</v>
      </c>
      <c r="D570" s="119"/>
      <c r="E570" s="30" t="s">
        <v>38</v>
      </c>
      <c r="F570" s="30"/>
      <c r="G570" s="30"/>
      <c r="H570" s="30"/>
      <c r="I570" s="30"/>
      <c r="J570" s="30">
        <v>100.8</v>
      </c>
      <c r="K570" s="82">
        <v>100.8</v>
      </c>
      <c r="L570" s="33">
        <f t="shared" si="9"/>
        <v>0</v>
      </c>
      <c r="M570" s="33" t="s">
        <v>40</v>
      </c>
      <c r="N570" s="30"/>
      <c r="O570" s="30"/>
      <c r="P570" s="30">
        <v>600</v>
      </c>
      <c r="Q570" s="30"/>
      <c r="R570" s="30"/>
      <c r="S570" s="30"/>
      <c r="T570" s="30">
        <v>600</v>
      </c>
      <c r="U570" s="30"/>
      <c r="V570" s="30"/>
      <c r="W570" s="30"/>
      <c r="X570" s="30"/>
      <c r="Y570" s="30"/>
      <c r="Z570" s="30"/>
      <c r="AA570" s="30"/>
      <c r="AB570" s="30"/>
      <c r="AC570" s="30"/>
      <c r="AD570" s="30"/>
      <c r="AE570" s="119"/>
    </row>
    <row r="571" spans="1:31" s="86" customFormat="1" ht="14.25">
      <c r="A571" s="32">
        <v>563</v>
      </c>
      <c r="B571" s="31" t="s">
        <v>1773</v>
      </c>
      <c r="C571" s="30" t="s">
        <v>845</v>
      </c>
      <c r="D571" s="119"/>
      <c r="E571" s="30" t="s">
        <v>38</v>
      </c>
      <c r="F571" s="30" t="s">
        <v>58</v>
      </c>
      <c r="G571" s="30"/>
      <c r="H571" s="30"/>
      <c r="I571" s="30"/>
      <c r="J571" s="30">
        <v>503.874</v>
      </c>
      <c r="K571" s="82">
        <v>503.874</v>
      </c>
      <c r="L571" s="33">
        <f t="shared" si="9"/>
        <v>0</v>
      </c>
      <c r="M571" s="33" t="s">
        <v>40</v>
      </c>
      <c r="N571" s="30"/>
      <c r="O571" s="30"/>
      <c r="P571" s="30">
        <v>560</v>
      </c>
      <c r="Q571" s="30"/>
      <c r="R571" s="30"/>
      <c r="S571" s="30"/>
      <c r="T571" s="30">
        <v>560</v>
      </c>
      <c r="U571" s="30"/>
      <c r="V571" s="30"/>
      <c r="W571" s="30"/>
      <c r="X571" s="30"/>
      <c r="Y571" s="30"/>
      <c r="Z571" s="30"/>
      <c r="AA571" s="30"/>
      <c r="AB571" s="30"/>
      <c r="AC571" s="30"/>
      <c r="AD571" s="30"/>
      <c r="AE571" s="119"/>
    </row>
    <row r="572" spans="1:31" s="86" customFormat="1" ht="14.25">
      <c r="A572" s="32">
        <v>564</v>
      </c>
      <c r="B572" s="31" t="s">
        <v>1774</v>
      </c>
      <c r="C572" s="30" t="s">
        <v>845</v>
      </c>
      <c r="D572" s="119"/>
      <c r="E572" s="30" t="s">
        <v>38</v>
      </c>
      <c r="F572" s="30" t="s">
        <v>58</v>
      </c>
      <c r="G572" s="30"/>
      <c r="H572" s="30"/>
      <c r="I572" s="30"/>
      <c r="J572" s="30">
        <v>1231.692</v>
      </c>
      <c r="K572" s="82">
        <v>1231.692</v>
      </c>
      <c r="L572" s="33">
        <f t="shared" si="9"/>
        <v>0</v>
      </c>
      <c r="M572" s="33" t="s">
        <v>40</v>
      </c>
      <c r="N572" s="30"/>
      <c r="O572" s="30"/>
      <c r="P572" s="30">
        <v>42646</v>
      </c>
      <c r="Q572" s="30"/>
      <c r="R572" s="30"/>
      <c r="S572" s="30"/>
      <c r="T572" s="30">
        <v>42646</v>
      </c>
      <c r="U572" s="30"/>
      <c r="V572" s="30"/>
      <c r="W572" s="30"/>
      <c r="X572" s="30"/>
      <c r="Y572" s="30"/>
      <c r="Z572" s="30"/>
      <c r="AA572" s="30"/>
      <c r="AB572" s="30"/>
      <c r="AC572" s="30"/>
      <c r="AD572" s="30"/>
      <c r="AE572" s="119"/>
    </row>
    <row r="573" spans="1:31" s="86" customFormat="1" ht="14.25">
      <c r="A573" s="32">
        <v>565</v>
      </c>
      <c r="B573" s="31" t="s">
        <v>1775</v>
      </c>
      <c r="C573" s="30" t="s">
        <v>845</v>
      </c>
      <c r="D573" s="119"/>
      <c r="E573" s="30" t="s">
        <v>38</v>
      </c>
      <c r="F573" s="30"/>
      <c r="G573" s="30"/>
      <c r="H573" s="30"/>
      <c r="I573" s="30"/>
      <c r="J573" s="30">
        <v>1791.552</v>
      </c>
      <c r="K573" s="82">
        <v>1791.552</v>
      </c>
      <c r="L573" s="33">
        <f t="shared" si="9"/>
        <v>0</v>
      </c>
      <c r="M573" s="33" t="s">
        <v>40</v>
      </c>
      <c r="N573" s="30"/>
      <c r="O573" s="30"/>
      <c r="P573" s="30">
        <v>42646</v>
      </c>
      <c r="Q573" s="30"/>
      <c r="R573" s="30"/>
      <c r="S573" s="30"/>
      <c r="T573" s="30">
        <v>42646</v>
      </c>
      <c r="U573" s="30"/>
      <c r="V573" s="30"/>
      <c r="W573" s="30"/>
      <c r="X573" s="30"/>
      <c r="Y573" s="30"/>
      <c r="Z573" s="30"/>
      <c r="AA573" s="30"/>
      <c r="AB573" s="30"/>
      <c r="AC573" s="30"/>
      <c r="AD573" s="30"/>
      <c r="AE573" s="119"/>
    </row>
    <row r="574" spans="1:31" s="86" customFormat="1" ht="14.25">
      <c r="A574" s="32">
        <v>566</v>
      </c>
      <c r="B574" s="31" t="s">
        <v>1776</v>
      </c>
      <c r="C574" s="30" t="s">
        <v>845</v>
      </c>
      <c r="D574" s="119"/>
      <c r="E574" s="30" t="s">
        <v>38</v>
      </c>
      <c r="F574" s="30"/>
      <c r="G574" s="30"/>
      <c r="H574" s="30"/>
      <c r="I574" s="30"/>
      <c r="J574" s="30">
        <v>98</v>
      </c>
      <c r="K574" s="82">
        <v>98</v>
      </c>
      <c r="L574" s="33">
        <f t="shared" si="9"/>
        <v>0</v>
      </c>
      <c r="M574" s="33" t="s">
        <v>40</v>
      </c>
      <c r="N574" s="30"/>
      <c r="O574" s="30"/>
      <c r="P574" s="30"/>
      <c r="Q574" s="30"/>
      <c r="R574" s="30"/>
      <c r="S574" s="30"/>
      <c r="T574" s="30"/>
      <c r="U574" s="30"/>
      <c r="V574" s="30"/>
      <c r="W574" s="30"/>
      <c r="X574" s="30"/>
      <c r="Y574" s="30"/>
      <c r="Z574" s="30"/>
      <c r="AA574" s="30"/>
      <c r="AB574" s="30"/>
      <c r="AC574" s="30"/>
      <c r="AD574" s="30"/>
      <c r="AE574" s="119"/>
    </row>
    <row r="575" spans="1:31" s="86" customFormat="1" ht="14.25">
      <c r="A575" s="32">
        <v>567</v>
      </c>
      <c r="B575" s="31" t="s">
        <v>1777</v>
      </c>
      <c r="C575" s="30" t="s">
        <v>845</v>
      </c>
      <c r="D575" s="119"/>
      <c r="E575" s="30" t="s">
        <v>38</v>
      </c>
      <c r="F575" s="30"/>
      <c r="G575" s="30"/>
      <c r="H575" s="30"/>
      <c r="I575" s="30"/>
      <c r="J575" s="30">
        <v>72</v>
      </c>
      <c r="K575" s="82">
        <v>72</v>
      </c>
      <c r="L575" s="33">
        <f t="shared" si="9"/>
        <v>0</v>
      </c>
      <c r="M575" s="33" t="s">
        <v>40</v>
      </c>
      <c r="N575" s="30"/>
      <c r="O575" s="30"/>
      <c r="P575" s="30"/>
      <c r="Q575" s="30"/>
      <c r="R575" s="30"/>
      <c r="S575" s="30"/>
      <c r="T575" s="30"/>
      <c r="U575" s="30"/>
      <c r="V575" s="30"/>
      <c r="W575" s="30"/>
      <c r="X575" s="30"/>
      <c r="Y575" s="30"/>
      <c r="Z575" s="30"/>
      <c r="AA575" s="30"/>
      <c r="AB575" s="30"/>
      <c r="AC575" s="30"/>
      <c r="AD575" s="30"/>
      <c r="AE575" s="119"/>
    </row>
    <row r="576" spans="1:31" s="86" customFormat="1" ht="14.25">
      <c r="A576" s="32">
        <v>568</v>
      </c>
      <c r="B576" s="31" t="s">
        <v>1778</v>
      </c>
      <c r="C576" s="30" t="s">
        <v>845</v>
      </c>
      <c r="D576" s="119"/>
      <c r="E576" s="30" t="s">
        <v>38</v>
      </c>
      <c r="F576" s="30"/>
      <c r="G576" s="30"/>
      <c r="H576" s="30"/>
      <c r="I576" s="30"/>
      <c r="J576" s="30">
        <v>50</v>
      </c>
      <c r="K576" s="82">
        <v>50</v>
      </c>
      <c r="L576" s="33">
        <f t="shared" si="9"/>
        <v>0</v>
      </c>
      <c r="M576" s="33" t="s">
        <v>40</v>
      </c>
      <c r="N576" s="30"/>
      <c r="O576" s="30"/>
      <c r="P576" s="30"/>
      <c r="Q576" s="30"/>
      <c r="R576" s="30"/>
      <c r="S576" s="30"/>
      <c r="T576" s="30"/>
      <c r="U576" s="30"/>
      <c r="V576" s="30"/>
      <c r="W576" s="30"/>
      <c r="X576" s="30"/>
      <c r="Y576" s="30"/>
      <c r="Z576" s="30"/>
      <c r="AA576" s="30"/>
      <c r="AB576" s="30"/>
      <c r="AC576" s="30"/>
      <c r="AD576" s="30"/>
      <c r="AE576" s="119"/>
    </row>
    <row r="577" spans="1:31" s="86" customFormat="1" ht="14.25">
      <c r="A577" s="32">
        <v>569</v>
      </c>
      <c r="B577" s="31" t="s">
        <v>1779</v>
      </c>
      <c r="C577" s="30" t="s">
        <v>845</v>
      </c>
      <c r="D577" s="119"/>
      <c r="E577" s="30" t="s">
        <v>38</v>
      </c>
      <c r="F577" s="30"/>
      <c r="G577" s="30"/>
      <c r="H577" s="30"/>
      <c r="I577" s="30"/>
      <c r="J577" s="30">
        <v>99.58</v>
      </c>
      <c r="K577" s="82">
        <v>0</v>
      </c>
      <c r="L577" s="33">
        <f t="shared" si="9"/>
        <v>99.58</v>
      </c>
      <c r="M577" s="33" t="s">
        <v>40</v>
      </c>
      <c r="N577" s="30"/>
      <c r="O577" s="30"/>
      <c r="P577" s="30">
        <v>42646</v>
      </c>
      <c r="Q577" s="30"/>
      <c r="R577" s="30"/>
      <c r="S577" s="30"/>
      <c r="T577" s="30"/>
      <c r="U577" s="30"/>
      <c r="V577" s="30"/>
      <c r="W577" s="30"/>
      <c r="X577" s="30"/>
      <c r="Y577" s="30"/>
      <c r="Z577" s="30"/>
      <c r="AA577" s="30"/>
      <c r="AB577" s="30"/>
      <c r="AC577" s="30"/>
      <c r="AD577" s="30"/>
      <c r="AE577" s="119"/>
    </row>
    <row r="578" spans="1:31" s="86" customFormat="1" ht="14.25">
      <c r="A578" s="32">
        <v>570</v>
      </c>
      <c r="B578" s="31" t="s">
        <v>1780</v>
      </c>
      <c r="C578" s="30" t="s">
        <v>845</v>
      </c>
      <c r="D578" s="119"/>
      <c r="E578" s="30" t="s">
        <v>38</v>
      </c>
      <c r="F578" s="30" t="s">
        <v>58</v>
      </c>
      <c r="G578" s="30"/>
      <c r="H578" s="30"/>
      <c r="I578" s="30"/>
      <c r="J578" s="30">
        <v>2077.7917</v>
      </c>
      <c r="K578" s="82">
        <v>2077.7917</v>
      </c>
      <c r="L578" s="33">
        <f t="shared" si="9"/>
        <v>0</v>
      </c>
      <c r="M578" s="33" t="s">
        <v>40</v>
      </c>
      <c r="N578" s="30"/>
      <c r="O578" s="30"/>
      <c r="P578" s="30">
        <v>42646</v>
      </c>
      <c r="Q578" s="30"/>
      <c r="R578" s="30"/>
      <c r="S578" s="30"/>
      <c r="T578" s="30"/>
      <c r="U578" s="30"/>
      <c r="V578" s="30"/>
      <c r="W578" s="30"/>
      <c r="X578" s="30"/>
      <c r="Y578" s="30"/>
      <c r="Z578" s="30"/>
      <c r="AA578" s="30"/>
      <c r="AB578" s="30"/>
      <c r="AC578" s="30"/>
      <c r="AD578" s="30"/>
      <c r="AE578" s="119"/>
    </row>
    <row r="579" spans="1:31" s="86" customFormat="1" ht="14.25">
      <c r="A579" s="32">
        <v>571</v>
      </c>
      <c r="B579" s="31" t="s">
        <v>1781</v>
      </c>
      <c r="C579" s="30" t="s">
        <v>845</v>
      </c>
      <c r="D579" s="119"/>
      <c r="E579" s="30" t="s">
        <v>38</v>
      </c>
      <c r="F579" s="30"/>
      <c r="G579" s="30"/>
      <c r="H579" s="30"/>
      <c r="I579" s="30"/>
      <c r="J579" s="30">
        <v>335.18</v>
      </c>
      <c r="K579" s="82">
        <v>335.18</v>
      </c>
      <c r="L579" s="33">
        <f t="shared" si="9"/>
        <v>0</v>
      </c>
      <c r="M579" s="33" t="s">
        <v>40</v>
      </c>
      <c r="N579" s="30"/>
      <c r="O579" s="30"/>
      <c r="P579" s="30">
        <v>42646</v>
      </c>
      <c r="Q579" s="30"/>
      <c r="R579" s="30"/>
      <c r="S579" s="30"/>
      <c r="T579" s="30"/>
      <c r="U579" s="30"/>
      <c r="V579" s="30"/>
      <c r="W579" s="30"/>
      <c r="X579" s="30"/>
      <c r="Y579" s="30"/>
      <c r="Z579" s="30"/>
      <c r="AA579" s="30"/>
      <c r="AB579" s="30"/>
      <c r="AC579" s="30"/>
      <c r="AD579" s="30"/>
      <c r="AE579" s="119"/>
    </row>
    <row r="580" spans="1:31" s="86" customFormat="1" ht="14.25">
      <c r="A580" s="32">
        <v>572</v>
      </c>
      <c r="B580" s="31" t="s">
        <v>1782</v>
      </c>
      <c r="C580" s="30" t="s">
        <v>845</v>
      </c>
      <c r="D580" s="119"/>
      <c r="E580" s="30" t="s">
        <v>38</v>
      </c>
      <c r="F580" s="30"/>
      <c r="G580" s="30"/>
      <c r="H580" s="30"/>
      <c r="I580" s="30"/>
      <c r="J580" s="30">
        <v>320</v>
      </c>
      <c r="K580" s="82">
        <v>258.3</v>
      </c>
      <c r="L580" s="33">
        <f t="shared" si="9"/>
        <v>61.69999999999999</v>
      </c>
      <c r="M580" s="33" t="s">
        <v>40</v>
      </c>
      <c r="N580" s="30"/>
      <c r="O580" s="30"/>
      <c r="P580" s="30"/>
      <c r="Q580" s="30"/>
      <c r="R580" s="30"/>
      <c r="S580" s="30"/>
      <c r="T580" s="30"/>
      <c r="U580" s="30"/>
      <c r="V580" s="30"/>
      <c r="W580" s="30"/>
      <c r="X580" s="30"/>
      <c r="Y580" s="30"/>
      <c r="Z580" s="30"/>
      <c r="AA580" s="30"/>
      <c r="AB580" s="30"/>
      <c r="AC580" s="30"/>
      <c r="AD580" s="30"/>
      <c r="AE580" s="119"/>
    </row>
    <row r="581" spans="1:31" s="86" customFormat="1" ht="14.25">
      <c r="A581" s="32">
        <v>573</v>
      </c>
      <c r="B581" s="31" t="s">
        <v>1783</v>
      </c>
      <c r="C581" s="30" t="s">
        <v>845</v>
      </c>
      <c r="D581" s="119"/>
      <c r="E581" s="30" t="s">
        <v>38</v>
      </c>
      <c r="F581" s="30"/>
      <c r="G581" s="30"/>
      <c r="H581" s="30"/>
      <c r="I581" s="30"/>
      <c r="J581" s="30">
        <v>169.617</v>
      </c>
      <c r="K581" s="82">
        <v>169.617</v>
      </c>
      <c r="L581" s="33">
        <f t="shared" si="9"/>
        <v>0</v>
      </c>
      <c r="M581" s="33" t="s">
        <v>40</v>
      </c>
      <c r="N581" s="30"/>
      <c r="O581" s="30"/>
      <c r="P581" s="30"/>
      <c r="Q581" s="30"/>
      <c r="R581" s="30"/>
      <c r="S581" s="30"/>
      <c r="T581" s="30"/>
      <c r="U581" s="30"/>
      <c r="V581" s="30"/>
      <c r="W581" s="30"/>
      <c r="X581" s="30"/>
      <c r="Y581" s="30"/>
      <c r="Z581" s="30"/>
      <c r="AA581" s="30"/>
      <c r="AB581" s="30"/>
      <c r="AC581" s="30"/>
      <c r="AD581" s="30"/>
      <c r="AE581" s="119"/>
    </row>
    <row r="582" spans="1:31" s="86" customFormat="1" ht="14.25">
      <c r="A582" s="32">
        <v>574</v>
      </c>
      <c r="B582" s="31" t="s">
        <v>1784</v>
      </c>
      <c r="C582" s="30" t="s">
        <v>845</v>
      </c>
      <c r="D582" s="119"/>
      <c r="E582" s="30" t="s">
        <v>38</v>
      </c>
      <c r="F582" s="30"/>
      <c r="G582" s="30"/>
      <c r="H582" s="30"/>
      <c r="I582" s="30"/>
      <c r="J582" s="30">
        <v>154.099</v>
      </c>
      <c r="K582" s="82">
        <v>154.099</v>
      </c>
      <c r="L582" s="33">
        <f t="shared" si="9"/>
        <v>0</v>
      </c>
      <c r="M582" s="33" t="s">
        <v>40</v>
      </c>
      <c r="N582" s="30"/>
      <c r="O582" s="30"/>
      <c r="P582" s="30"/>
      <c r="Q582" s="30"/>
      <c r="R582" s="30"/>
      <c r="S582" s="30"/>
      <c r="T582" s="30"/>
      <c r="U582" s="30"/>
      <c r="V582" s="30"/>
      <c r="W582" s="30"/>
      <c r="X582" s="30"/>
      <c r="Y582" s="30"/>
      <c r="Z582" s="30"/>
      <c r="AA582" s="30"/>
      <c r="AB582" s="30"/>
      <c r="AC582" s="30"/>
      <c r="AD582" s="30"/>
      <c r="AE582" s="119"/>
    </row>
    <row r="583" spans="1:31" s="86" customFormat="1" ht="14.25">
      <c r="A583" s="32">
        <v>575</v>
      </c>
      <c r="B583" s="31" t="s">
        <v>1785</v>
      </c>
      <c r="C583" s="30" t="s">
        <v>845</v>
      </c>
      <c r="D583" s="119"/>
      <c r="E583" s="30" t="s">
        <v>38</v>
      </c>
      <c r="F583" s="30"/>
      <c r="G583" s="30"/>
      <c r="H583" s="30"/>
      <c r="I583" s="30"/>
      <c r="J583" s="30">
        <v>72.45</v>
      </c>
      <c r="K583" s="82">
        <v>72.45</v>
      </c>
      <c r="L583" s="33">
        <f t="shared" si="9"/>
        <v>0</v>
      </c>
      <c r="M583" s="33" t="s">
        <v>40</v>
      </c>
      <c r="N583" s="30"/>
      <c r="O583" s="30"/>
      <c r="P583" s="30"/>
      <c r="Q583" s="30"/>
      <c r="R583" s="30"/>
      <c r="S583" s="30"/>
      <c r="T583" s="30"/>
      <c r="U583" s="30">
        <v>80</v>
      </c>
      <c r="V583" s="30"/>
      <c r="W583" s="30"/>
      <c r="X583" s="30"/>
      <c r="Y583" s="30"/>
      <c r="Z583" s="30"/>
      <c r="AA583" s="30"/>
      <c r="AB583" s="30"/>
      <c r="AC583" s="30"/>
      <c r="AD583" s="30"/>
      <c r="AE583" s="119"/>
    </row>
    <row r="584" spans="1:31" s="86" customFormat="1" ht="14.25">
      <c r="A584" s="32">
        <v>576</v>
      </c>
      <c r="B584" s="31" t="s">
        <v>1786</v>
      </c>
      <c r="C584" s="30" t="s">
        <v>845</v>
      </c>
      <c r="D584" s="119"/>
      <c r="E584" s="30" t="s">
        <v>38</v>
      </c>
      <c r="F584" s="30"/>
      <c r="G584" s="30"/>
      <c r="H584" s="30"/>
      <c r="I584" s="30"/>
      <c r="J584" s="30">
        <v>283</v>
      </c>
      <c r="K584" s="82">
        <v>283</v>
      </c>
      <c r="L584" s="33">
        <f t="shared" si="9"/>
        <v>0</v>
      </c>
      <c r="M584" s="33" t="s">
        <v>40</v>
      </c>
      <c r="N584" s="30"/>
      <c r="O584" s="30"/>
      <c r="P584" s="30"/>
      <c r="Q584" s="30"/>
      <c r="R584" s="30"/>
      <c r="S584" s="30"/>
      <c r="T584" s="30"/>
      <c r="U584" s="30"/>
      <c r="V584" s="30"/>
      <c r="W584" s="30"/>
      <c r="X584" s="30"/>
      <c r="Y584" s="30"/>
      <c r="Z584" s="30">
        <v>5000</v>
      </c>
      <c r="AA584" s="30">
        <v>2300</v>
      </c>
      <c r="AB584" s="30"/>
      <c r="AC584" s="30"/>
      <c r="AD584" s="30"/>
      <c r="AE584" s="119"/>
    </row>
    <row r="585" spans="1:31" s="86" customFormat="1" ht="14.25">
      <c r="A585" s="32">
        <v>577</v>
      </c>
      <c r="B585" s="31" t="s">
        <v>1787</v>
      </c>
      <c r="C585" s="30" t="s">
        <v>845</v>
      </c>
      <c r="D585" s="119"/>
      <c r="E585" s="30" t="s">
        <v>38</v>
      </c>
      <c r="F585" s="30"/>
      <c r="G585" s="30"/>
      <c r="H585" s="30"/>
      <c r="I585" s="30"/>
      <c r="J585" s="30">
        <v>30</v>
      </c>
      <c r="K585" s="82">
        <v>30</v>
      </c>
      <c r="L585" s="33">
        <f aca="true" t="shared" si="10" ref="L585:L630">J585-K585</f>
        <v>0</v>
      </c>
      <c r="M585" s="33" t="s">
        <v>40</v>
      </c>
      <c r="N585" s="30"/>
      <c r="O585" s="30"/>
      <c r="P585" s="30"/>
      <c r="Q585" s="30"/>
      <c r="R585" s="30"/>
      <c r="S585" s="30"/>
      <c r="T585" s="30"/>
      <c r="U585" s="30"/>
      <c r="V585" s="30"/>
      <c r="W585" s="30"/>
      <c r="X585" s="30"/>
      <c r="Y585" s="30"/>
      <c r="Z585" s="30">
        <v>500</v>
      </c>
      <c r="AA585" s="30">
        <v>60</v>
      </c>
      <c r="AB585" s="30"/>
      <c r="AC585" s="30"/>
      <c r="AD585" s="30"/>
      <c r="AE585" s="119"/>
    </row>
    <row r="586" spans="1:31" s="86" customFormat="1" ht="14.25">
      <c r="A586" s="32">
        <v>578</v>
      </c>
      <c r="B586" s="31" t="s">
        <v>1788</v>
      </c>
      <c r="C586" s="30" t="s">
        <v>352</v>
      </c>
      <c r="D586" s="119"/>
      <c r="E586" s="30" t="s">
        <v>38</v>
      </c>
      <c r="F586" s="30"/>
      <c r="G586" s="30"/>
      <c r="H586" s="30"/>
      <c r="I586" s="30"/>
      <c r="J586" s="30">
        <v>42.8</v>
      </c>
      <c r="K586" s="82">
        <v>42.8</v>
      </c>
      <c r="L586" s="33">
        <f t="shared" si="10"/>
        <v>0</v>
      </c>
      <c r="M586" s="33" t="s">
        <v>40</v>
      </c>
      <c r="N586" s="30"/>
      <c r="O586" s="30"/>
      <c r="P586" s="30"/>
      <c r="Q586" s="30"/>
      <c r="R586" s="30"/>
      <c r="S586" s="30"/>
      <c r="T586" s="30"/>
      <c r="U586" s="30"/>
      <c r="V586" s="30"/>
      <c r="W586" s="30"/>
      <c r="X586" s="30"/>
      <c r="Y586" s="30"/>
      <c r="Z586" s="30">
        <v>500</v>
      </c>
      <c r="AA586" s="30">
        <v>30</v>
      </c>
      <c r="AB586" s="30"/>
      <c r="AC586" s="30"/>
      <c r="AD586" s="30"/>
      <c r="AE586" s="119"/>
    </row>
    <row r="587" spans="1:31" s="86" customFormat="1" ht="14.25">
      <c r="A587" s="32">
        <v>579</v>
      </c>
      <c r="B587" s="31" t="s">
        <v>1789</v>
      </c>
      <c r="C587" s="30" t="s">
        <v>845</v>
      </c>
      <c r="D587" s="119"/>
      <c r="E587" s="30" t="s">
        <v>38</v>
      </c>
      <c r="F587" s="30"/>
      <c r="G587" s="30"/>
      <c r="H587" s="30"/>
      <c r="I587" s="30"/>
      <c r="J587" s="30">
        <v>71.4</v>
      </c>
      <c r="K587" s="82">
        <v>71.4</v>
      </c>
      <c r="L587" s="33">
        <f t="shared" si="10"/>
        <v>0</v>
      </c>
      <c r="M587" s="33" t="s">
        <v>40</v>
      </c>
      <c r="N587" s="30"/>
      <c r="O587" s="30"/>
      <c r="P587" s="30"/>
      <c r="Q587" s="30"/>
      <c r="R587" s="30"/>
      <c r="S587" s="30"/>
      <c r="T587" s="30"/>
      <c r="U587" s="30">
        <v>1200</v>
      </c>
      <c r="V587" s="30"/>
      <c r="W587" s="30"/>
      <c r="X587" s="30"/>
      <c r="Y587" s="30"/>
      <c r="Z587" s="30"/>
      <c r="AA587" s="30"/>
      <c r="AB587" s="30"/>
      <c r="AC587" s="30"/>
      <c r="AD587" s="30"/>
      <c r="AE587" s="119"/>
    </row>
    <row r="588" spans="1:31" s="86" customFormat="1" ht="14.25">
      <c r="A588" s="32">
        <v>580</v>
      </c>
      <c r="B588" s="31" t="s">
        <v>1790</v>
      </c>
      <c r="C588" s="30" t="s">
        <v>845</v>
      </c>
      <c r="D588" s="119"/>
      <c r="E588" s="30" t="s">
        <v>38</v>
      </c>
      <c r="F588" s="30"/>
      <c r="G588" s="30"/>
      <c r="H588" s="30"/>
      <c r="I588" s="30"/>
      <c r="J588" s="30">
        <v>121.1508</v>
      </c>
      <c r="K588" s="82">
        <v>121.1508</v>
      </c>
      <c r="L588" s="33">
        <f t="shared" si="10"/>
        <v>0</v>
      </c>
      <c r="M588" s="33" t="s">
        <v>40</v>
      </c>
      <c r="N588" s="30"/>
      <c r="O588" s="30"/>
      <c r="P588" s="30"/>
      <c r="Q588" s="30"/>
      <c r="R588" s="30"/>
      <c r="S588" s="30"/>
      <c r="T588" s="30"/>
      <c r="U588" s="30">
        <v>1200</v>
      </c>
      <c r="V588" s="30"/>
      <c r="W588" s="30"/>
      <c r="X588" s="30"/>
      <c r="Y588" s="30"/>
      <c r="Z588" s="30"/>
      <c r="AA588" s="30"/>
      <c r="AB588" s="30"/>
      <c r="AC588" s="30"/>
      <c r="AD588" s="30"/>
      <c r="AE588" s="119"/>
    </row>
    <row r="589" spans="1:31" s="86" customFormat="1" ht="14.25">
      <c r="A589" s="32">
        <v>581</v>
      </c>
      <c r="B589" s="31" t="s">
        <v>1791</v>
      </c>
      <c r="C589" s="30" t="s">
        <v>845</v>
      </c>
      <c r="D589" s="119"/>
      <c r="E589" s="30" t="s">
        <v>38</v>
      </c>
      <c r="F589" s="30"/>
      <c r="G589" s="30"/>
      <c r="H589" s="30"/>
      <c r="I589" s="30"/>
      <c r="J589" s="30">
        <v>332.56</v>
      </c>
      <c r="K589" s="82">
        <v>332.56</v>
      </c>
      <c r="L589" s="33">
        <f t="shared" si="10"/>
        <v>0</v>
      </c>
      <c r="M589" s="33" t="s">
        <v>40</v>
      </c>
      <c r="N589" s="30"/>
      <c r="O589" s="30"/>
      <c r="P589" s="30"/>
      <c r="Q589" s="30"/>
      <c r="R589" s="30"/>
      <c r="S589" s="30"/>
      <c r="T589" s="30"/>
      <c r="U589" s="30"/>
      <c r="V589" s="30"/>
      <c r="W589" s="30"/>
      <c r="X589" s="30"/>
      <c r="Y589" s="30"/>
      <c r="Z589" s="30"/>
      <c r="AA589" s="30"/>
      <c r="AB589" s="30"/>
      <c r="AC589" s="30"/>
      <c r="AD589" s="30"/>
      <c r="AE589" s="119"/>
    </row>
    <row r="590" spans="1:31" s="86" customFormat="1" ht="14.25">
      <c r="A590" s="32">
        <v>582</v>
      </c>
      <c r="B590" s="31" t="s">
        <v>1792</v>
      </c>
      <c r="C590" s="30" t="s">
        <v>845</v>
      </c>
      <c r="D590" s="119"/>
      <c r="E590" s="30" t="s">
        <v>38</v>
      </c>
      <c r="F590" s="30"/>
      <c r="G590" s="30"/>
      <c r="H590" s="30"/>
      <c r="I590" s="30"/>
      <c r="J590" s="30">
        <v>60</v>
      </c>
      <c r="K590" s="82">
        <v>60</v>
      </c>
      <c r="L590" s="33">
        <f t="shared" si="10"/>
        <v>0</v>
      </c>
      <c r="M590" s="33" t="s">
        <v>40</v>
      </c>
      <c r="N590" s="30"/>
      <c r="O590" s="30"/>
      <c r="P590" s="30"/>
      <c r="Q590" s="30"/>
      <c r="R590" s="30"/>
      <c r="S590" s="30"/>
      <c r="T590" s="30"/>
      <c r="U590" s="30"/>
      <c r="V590" s="30"/>
      <c r="W590" s="30"/>
      <c r="X590" s="30"/>
      <c r="Y590" s="30"/>
      <c r="Z590" s="30"/>
      <c r="AA590" s="30"/>
      <c r="AB590" s="30"/>
      <c r="AC590" s="30"/>
      <c r="AD590" s="30"/>
      <c r="AE590" s="119"/>
    </row>
    <row r="591" spans="1:31" s="86" customFormat="1" ht="14.25">
      <c r="A591" s="32">
        <v>583</v>
      </c>
      <c r="B591" s="31" t="s">
        <v>1793</v>
      </c>
      <c r="C591" s="30" t="s">
        <v>845</v>
      </c>
      <c r="D591" s="119"/>
      <c r="E591" s="30" t="s">
        <v>38</v>
      </c>
      <c r="F591" s="30"/>
      <c r="G591" s="30"/>
      <c r="H591" s="30"/>
      <c r="I591" s="30"/>
      <c r="J591" s="30">
        <v>224.3765</v>
      </c>
      <c r="K591" s="82">
        <v>224.3765</v>
      </c>
      <c r="L591" s="33">
        <f t="shared" si="10"/>
        <v>0</v>
      </c>
      <c r="M591" s="33" t="s">
        <v>40</v>
      </c>
      <c r="N591" s="30"/>
      <c r="O591" s="30"/>
      <c r="P591" s="30"/>
      <c r="Q591" s="30"/>
      <c r="R591" s="30"/>
      <c r="S591" s="30"/>
      <c r="T591" s="30"/>
      <c r="U591" s="30"/>
      <c r="V591" s="30"/>
      <c r="W591" s="30"/>
      <c r="X591" s="30"/>
      <c r="Y591" s="30"/>
      <c r="Z591" s="30"/>
      <c r="AA591" s="30"/>
      <c r="AB591" s="30"/>
      <c r="AC591" s="30"/>
      <c r="AD591" s="30"/>
      <c r="AE591" s="119"/>
    </row>
    <row r="592" spans="1:31" s="86" customFormat="1" ht="14.25">
      <c r="A592" s="32">
        <v>584</v>
      </c>
      <c r="B592" s="31" t="s">
        <v>1794</v>
      </c>
      <c r="C592" s="30" t="s">
        <v>845</v>
      </c>
      <c r="D592" s="119"/>
      <c r="E592" s="30" t="s">
        <v>38</v>
      </c>
      <c r="F592" s="30"/>
      <c r="G592" s="30"/>
      <c r="H592" s="30"/>
      <c r="I592" s="30"/>
      <c r="J592" s="30">
        <v>87.16</v>
      </c>
      <c r="K592" s="82">
        <v>87.16</v>
      </c>
      <c r="L592" s="33">
        <f t="shared" si="10"/>
        <v>0</v>
      </c>
      <c r="M592" s="33" t="s">
        <v>40</v>
      </c>
      <c r="N592" s="30"/>
      <c r="O592" s="30"/>
      <c r="P592" s="30"/>
      <c r="Q592" s="30"/>
      <c r="R592" s="30"/>
      <c r="S592" s="30"/>
      <c r="T592" s="30"/>
      <c r="U592" s="30"/>
      <c r="V592" s="30"/>
      <c r="W592" s="30"/>
      <c r="X592" s="30"/>
      <c r="Y592" s="30"/>
      <c r="Z592" s="30"/>
      <c r="AA592" s="30"/>
      <c r="AB592" s="30"/>
      <c r="AC592" s="30"/>
      <c r="AD592" s="30"/>
      <c r="AE592" s="119"/>
    </row>
    <row r="593" spans="1:31" s="89" customFormat="1" ht="13.5">
      <c r="A593" s="32">
        <v>585</v>
      </c>
      <c r="B593" s="78" t="s">
        <v>1795</v>
      </c>
      <c r="C593" s="110" t="s">
        <v>886</v>
      </c>
      <c r="D593" s="110" t="s">
        <v>886</v>
      </c>
      <c r="E593" s="30" t="s">
        <v>38</v>
      </c>
      <c r="F593" s="106"/>
      <c r="G593" s="106"/>
      <c r="H593" s="106"/>
      <c r="I593" s="106"/>
      <c r="J593" s="82">
        <v>14.32</v>
      </c>
      <c r="K593" s="82">
        <v>14.32</v>
      </c>
      <c r="L593" s="33">
        <f t="shared" si="10"/>
        <v>0</v>
      </c>
      <c r="M593" s="33" t="s">
        <v>40</v>
      </c>
      <c r="N593" s="106"/>
      <c r="O593" s="106"/>
      <c r="P593" s="106"/>
      <c r="Q593" s="106"/>
      <c r="R593" s="106"/>
      <c r="S593" s="106"/>
      <c r="T593" s="106"/>
      <c r="U593" s="106"/>
      <c r="V593" s="106"/>
      <c r="W593" s="106"/>
      <c r="X593" s="106"/>
      <c r="Y593" s="106"/>
      <c r="Z593" s="106"/>
      <c r="AA593" s="106"/>
      <c r="AB593" s="106"/>
      <c r="AC593" s="106"/>
      <c r="AD593" s="106"/>
      <c r="AE593" s="106"/>
    </row>
    <row r="594" spans="1:31" s="89" customFormat="1" ht="13.5">
      <c r="A594" s="32">
        <v>586</v>
      </c>
      <c r="B594" s="78" t="s">
        <v>1796</v>
      </c>
      <c r="C594" s="110" t="s">
        <v>886</v>
      </c>
      <c r="D594" s="110" t="s">
        <v>886</v>
      </c>
      <c r="E594" s="30" t="s">
        <v>38</v>
      </c>
      <c r="F594" s="106"/>
      <c r="G594" s="106"/>
      <c r="H594" s="106"/>
      <c r="I594" s="106"/>
      <c r="J594" s="82">
        <v>8.7</v>
      </c>
      <c r="K594" s="82">
        <v>8.7</v>
      </c>
      <c r="L594" s="33">
        <f t="shared" si="10"/>
        <v>0</v>
      </c>
      <c r="M594" s="33" t="s">
        <v>40</v>
      </c>
      <c r="N594" s="106"/>
      <c r="O594" s="106"/>
      <c r="P594" s="106"/>
      <c r="Q594" s="106"/>
      <c r="R594" s="106"/>
      <c r="S594" s="106"/>
      <c r="T594" s="106"/>
      <c r="U594" s="106"/>
      <c r="V594" s="106"/>
      <c r="W594" s="106"/>
      <c r="X594" s="106"/>
      <c r="Y594" s="106"/>
      <c r="Z594" s="106"/>
      <c r="AA594" s="106"/>
      <c r="AB594" s="106"/>
      <c r="AC594" s="106"/>
      <c r="AD594" s="106"/>
      <c r="AE594" s="106"/>
    </row>
    <row r="595" spans="1:31" s="89" customFormat="1" ht="13.5">
      <c r="A595" s="32">
        <v>587</v>
      </c>
      <c r="B595" s="78" t="s">
        <v>1797</v>
      </c>
      <c r="C595" s="110" t="s">
        <v>886</v>
      </c>
      <c r="D595" s="110" t="s">
        <v>1798</v>
      </c>
      <c r="E595" s="30" t="s">
        <v>38</v>
      </c>
      <c r="F595" s="106"/>
      <c r="G595" s="106"/>
      <c r="H595" s="106"/>
      <c r="I595" s="106"/>
      <c r="J595" s="82">
        <v>30</v>
      </c>
      <c r="K595" s="82">
        <v>30</v>
      </c>
      <c r="L595" s="33">
        <f t="shared" si="10"/>
        <v>0</v>
      </c>
      <c r="M595" s="33" t="s">
        <v>40</v>
      </c>
      <c r="N595" s="106"/>
      <c r="O595" s="106"/>
      <c r="P595" s="106"/>
      <c r="Q595" s="106"/>
      <c r="R595" s="106"/>
      <c r="S595" s="106"/>
      <c r="T595" s="106"/>
      <c r="U595" s="106"/>
      <c r="V595" s="106"/>
      <c r="W595" s="106"/>
      <c r="X595" s="106"/>
      <c r="Y595" s="106"/>
      <c r="Z595" s="106"/>
      <c r="AA595" s="106"/>
      <c r="AB595" s="106"/>
      <c r="AC595" s="106"/>
      <c r="AD595" s="106"/>
      <c r="AE595" s="106"/>
    </row>
    <row r="596" spans="1:31" s="89" customFormat="1" ht="13.5">
      <c r="A596" s="32">
        <v>588</v>
      </c>
      <c r="B596" s="78" t="s">
        <v>1799</v>
      </c>
      <c r="C596" s="110" t="s">
        <v>886</v>
      </c>
      <c r="D596" s="110" t="s">
        <v>886</v>
      </c>
      <c r="E596" s="30" t="s">
        <v>38</v>
      </c>
      <c r="F596" s="106"/>
      <c r="G596" s="106"/>
      <c r="H596" s="106"/>
      <c r="I596" s="106"/>
      <c r="J596" s="82">
        <v>20</v>
      </c>
      <c r="K596" s="82">
        <v>20</v>
      </c>
      <c r="L596" s="33">
        <f t="shared" si="10"/>
        <v>0</v>
      </c>
      <c r="M596" s="33" t="s">
        <v>40</v>
      </c>
      <c r="N596" s="106"/>
      <c r="O596" s="106"/>
      <c r="P596" s="106"/>
      <c r="Q596" s="106"/>
      <c r="R596" s="106"/>
      <c r="S596" s="106"/>
      <c r="T596" s="106"/>
      <c r="U596" s="106"/>
      <c r="V596" s="106"/>
      <c r="W596" s="106"/>
      <c r="X596" s="106"/>
      <c r="Y596" s="106"/>
      <c r="Z596" s="106"/>
      <c r="AA596" s="106"/>
      <c r="AB596" s="106"/>
      <c r="AC596" s="106"/>
      <c r="AD596" s="106"/>
      <c r="AE596" s="106"/>
    </row>
    <row r="597" spans="1:31" s="89" customFormat="1" ht="13.5">
      <c r="A597" s="32">
        <v>589</v>
      </c>
      <c r="B597" s="78" t="s">
        <v>1800</v>
      </c>
      <c r="C597" s="110" t="s">
        <v>886</v>
      </c>
      <c r="D597" s="110" t="s">
        <v>1798</v>
      </c>
      <c r="E597" s="30" t="s">
        <v>38</v>
      </c>
      <c r="F597" s="106"/>
      <c r="G597" s="106"/>
      <c r="H597" s="106"/>
      <c r="I597" s="106"/>
      <c r="J597" s="82">
        <v>15</v>
      </c>
      <c r="K597" s="82">
        <v>15</v>
      </c>
      <c r="L597" s="33">
        <f t="shared" si="10"/>
        <v>0</v>
      </c>
      <c r="M597" s="33" t="s">
        <v>40</v>
      </c>
      <c r="N597" s="106"/>
      <c r="O597" s="106"/>
      <c r="P597" s="106"/>
      <c r="Q597" s="106"/>
      <c r="R597" s="106"/>
      <c r="S597" s="106"/>
      <c r="T597" s="106"/>
      <c r="U597" s="106"/>
      <c r="V597" s="106"/>
      <c r="W597" s="106"/>
      <c r="X597" s="106"/>
      <c r="Y597" s="106"/>
      <c r="Z597" s="106"/>
      <c r="AA597" s="106"/>
      <c r="AB597" s="106"/>
      <c r="AC597" s="106"/>
      <c r="AD597" s="106"/>
      <c r="AE597" s="106"/>
    </row>
    <row r="598" spans="1:31" s="89" customFormat="1" ht="13.5">
      <c r="A598" s="32">
        <v>590</v>
      </c>
      <c r="B598" s="78" t="s">
        <v>1801</v>
      </c>
      <c r="C598" s="110" t="s">
        <v>886</v>
      </c>
      <c r="D598" s="110" t="s">
        <v>886</v>
      </c>
      <c r="E598" s="30" t="s">
        <v>38</v>
      </c>
      <c r="F598" s="106"/>
      <c r="G598" s="106"/>
      <c r="H598" s="106"/>
      <c r="I598" s="106"/>
      <c r="J598" s="82">
        <v>28</v>
      </c>
      <c r="K598" s="82">
        <v>28</v>
      </c>
      <c r="L598" s="33">
        <f t="shared" si="10"/>
        <v>0</v>
      </c>
      <c r="M598" s="33" t="s">
        <v>40</v>
      </c>
      <c r="N598" s="106"/>
      <c r="O598" s="106"/>
      <c r="P598" s="106"/>
      <c r="Q598" s="106"/>
      <c r="R598" s="106"/>
      <c r="S598" s="106"/>
      <c r="T598" s="106"/>
      <c r="U598" s="106"/>
      <c r="V598" s="106"/>
      <c r="W598" s="106"/>
      <c r="X598" s="106"/>
      <c r="Y598" s="106"/>
      <c r="Z598" s="106"/>
      <c r="AA598" s="106"/>
      <c r="AB598" s="106"/>
      <c r="AC598" s="106"/>
      <c r="AD598" s="106"/>
      <c r="AE598" s="106"/>
    </row>
    <row r="599" spans="1:31" s="89" customFormat="1" ht="13.5">
      <c r="A599" s="32">
        <v>591</v>
      </c>
      <c r="B599" s="78" t="s">
        <v>1802</v>
      </c>
      <c r="C599" s="110" t="s">
        <v>886</v>
      </c>
      <c r="D599" s="110" t="s">
        <v>886</v>
      </c>
      <c r="E599" s="30" t="s">
        <v>38</v>
      </c>
      <c r="F599" s="106"/>
      <c r="G599" s="106"/>
      <c r="H599" s="106"/>
      <c r="I599" s="106"/>
      <c r="J599" s="82">
        <v>11.2</v>
      </c>
      <c r="K599" s="82">
        <v>11.2</v>
      </c>
      <c r="L599" s="33">
        <f t="shared" si="10"/>
        <v>0</v>
      </c>
      <c r="M599" s="33" t="s">
        <v>40</v>
      </c>
      <c r="N599" s="106"/>
      <c r="O599" s="106"/>
      <c r="P599" s="106"/>
      <c r="Q599" s="106"/>
      <c r="R599" s="106"/>
      <c r="S599" s="106"/>
      <c r="T599" s="106"/>
      <c r="U599" s="106"/>
      <c r="V599" s="106"/>
      <c r="W599" s="106"/>
      <c r="X599" s="106"/>
      <c r="Y599" s="106"/>
      <c r="Z599" s="106"/>
      <c r="AA599" s="106"/>
      <c r="AB599" s="106"/>
      <c r="AC599" s="106"/>
      <c r="AD599" s="106"/>
      <c r="AE599" s="106"/>
    </row>
    <row r="600" spans="1:31" s="89" customFormat="1" ht="13.5">
      <c r="A600" s="32">
        <v>592</v>
      </c>
      <c r="B600" s="78" t="s">
        <v>1803</v>
      </c>
      <c r="C600" s="110" t="s">
        <v>886</v>
      </c>
      <c r="D600" s="110" t="s">
        <v>1798</v>
      </c>
      <c r="E600" s="30" t="s">
        <v>38</v>
      </c>
      <c r="F600" s="106"/>
      <c r="G600" s="106"/>
      <c r="H600" s="106"/>
      <c r="I600" s="106"/>
      <c r="J600" s="82">
        <v>30</v>
      </c>
      <c r="K600" s="82">
        <v>30</v>
      </c>
      <c r="L600" s="33">
        <f t="shared" si="10"/>
        <v>0</v>
      </c>
      <c r="M600" s="33" t="s">
        <v>40</v>
      </c>
      <c r="N600" s="106"/>
      <c r="O600" s="106"/>
      <c r="P600" s="106"/>
      <c r="Q600" s="106"/>
      <c r="R600" s="106"/>
      <c r="S600" s="106"/>
      <c r="T600" s="106"/>
      <c r="U600" s="106"/>
      <c r="V600" s="106"/>
      <c r="W600" s="106"/>
      <c r="X600" s="106"/>
      <c r="Y600" s="106"/>
      <c r="Z600" s="106"/>
      <c r="AA600" s="106"/>
      <c r="AB600" s="106"/>
      <c r="AC600" s="106"/>
      <c r="AD600" s="106"/>
      <c r="AE600" s="106"/>
    </row>
    <row r="601" spans="1:31" s="89" customFormat="1" ht="13.5">
      <c r="A601" s="32">
        <v>593</v>
      </c>
      <c r="B601" s="78" t="s">
        <v>1804</v>
      </c>
      <c r="C601" s="110" t="s">
        <v>886</v>
      </c>
      <c r="D601" s="110" t="s">
        <v>1798</v>
      </c>
      <c r="E601" s="30" t="s">
        <v>38</v>
      </c>
      <c r="F601" s="106"/>
      <c r="G601" s="106"/>
      <c r="H601" s="106"/>
      <c r="I601" s="106"/>
      <c r="J601" s="82">
        <v>33</v>
      </c>
      <c r="K601" s="82">
        <v>29.5</v>
      </c>
      <c r="L601" s="33">
        <f t="shared" si="10"/>
        <v>3.5</v>
      </c>
      <c r="M601" s="33" t="s">
        <v>40</v>
      </c>
      <c r="N601" s="106"/>
      <c r="O601" s="106"/>
      <c r="P601" s="106"/>
      <c r="Q601" s="106"/>
      <c r="R601" s="106"/>
      <c r="S601" s="106"/>
      <c r="T601" s="106"/>
      <c r="U601" s="106"/>
      <c r="V601" s="106"/>
      <c r="W601" s="106"/>
      <c r="X601" s="106"/>
      <c r="Y601" s="106"/>
      <c r="Z601" s="106"/>
      <c r="AA601" s="106"/>
      <c r="AB601" s="106"/>
      <c r="AC601" s="106"/>
      <c r="AD601" s="106"/>
      <c r="AE601" s="106"/>
    </row>
    <row r="602" spans="1:31" s="89" customFormat="1" ht="13.5">
      <c r="A602" s="32">
        <v>594</v>
      </c>
      <c r="B602" s="78" t="s">
        <v>1805</v>
      </c>
      <c r="C602" s="110" t="s">
        <v>886</v>
      </c>
      <c r="D602" s="110" t="s">
        <v>1798</v>
      </c>
      <c r="E602" s="30" t="s">
        <v>38</v>
      </c>
      <c r="F602" s="106"/>
      <c r="G602" s="106"/>
      <c r="H602" s="106"/>
      <c r="I602" s="106"/>
      <c r="J602" s="82">
        <v>25.6</v>
      </c>
      <c r="K602" s="82">
        <v>25.6</v>
      </c>
      <c r="L602" s="33">
        <f t="shared" si="10"/>
        <v>0</v>
      </c>
      <c r="M602" s="33" t="s">
        <v>40</v>
      </c>
      <c r="N602" s="106"/>
      <c r="O602" s="106"/>
      <c r="P602" s="106"/>
      <c r="Q602" s="106"/>
      <c r="R602" s="106"/>
      <c r="S602" s="106"/>
      <c r="T602" s="106"/>
      <c r="U602" s="106"/>
      <c r="V602" s="106"/>
      <c r="W602" s="106"/>
      <c r="X602" s="106"/>
      <c r="Y602" s="106"/>
      <c r="Z602" s="106"/>
      <c r="AA602" s="106"/>
      <c r="AB602" s="106"/>
      <c r="AC602" s="106"/>
      <c r="AD602" s="106"/>
      <c r="AE602" s="106"/>
    </row>
    <row r="603" spans="1:31" s="89" customFormat="1" ht="13.5">
      <c r="A603" s="32">
        <v>595</v>
      </c>
      <c r="B603" s="78" t="s">
        <v>1806</v>
      </c>
      <c r="C603" s="110" t="s">
        <v>886</v>
      </c>
      <c r="D603" s="110" t="s">
        <v>1798</v>
      </c>
      <c r="E603" s="30" t="s">
        <v>38</v>
      </c>
      <c r="F603" s="106"/>
      <c r="G603" s="106"/>
      <c r="H603" s="106"/>
      <c r="I603" s="106"/>
      <c r="J603" s="82">
        <v>5</v>
      </c>
      <c r="K603" s="82">
        <v>5</v>
      </c>
      <c r="L603" s="33">
        <f t="shared" si="10"/>
        <v>0</v>
      </c>
      <c r="M603" s="33" t="s">
        <v>40</v>
      </c>
      <c r="N603" s="106"/>
      <c r="O603" s="106"/>
      <c r="P603" s="106"/>
      <c r="Q603" s="106"/>
      <c r="R603" s="106"/>
      <c r="S603" s="106"/>
      <c r="T603" s="106"/>
      <c r="U603" s="106"/>
      <c r="V603" s="106"/>
      <c r="W603" s="106"/>
      <c r="X603" s="106"/>
      <c r="Y603" s="106"/>
      <c r="Z603" s="106"/>
      <c r="AA603" s="106"/>
      <c r="AB603" s="106"/>
      <c r="AC603" s="106"/>
      <c r="AD603" s="106"/>
      <c r="AE603" s="106"/>
    </row>
    <row r="604" spans="1:31" s="89" customFormat="1" ht="13.5">
      <c r="A604" s="32">
        <v>596</v>
      </c>
      <c r="B604" s="78" t="s">
        <v>1807</v>
      </c>
      <c r="C604" s="110" t="s">
        <v>889</v>
      </c>
      <c r="D604" s="106"/>
      <c r="E604" s="30" t="s">
        <v>38</v>
      </c>
      <c r="F604" s="106"/>
      <c r="G604" s="106"/>
      <c r="H604" s="106"/>
      <c r="I604" s="106"/>
      <c r="J604" s="82">
        <v>114.16</v>
      </c>
      <c r="K604" s="82">
        <v>57.08</v>
      </c>
      <c r="L604" s="33">
        <f t="shared" si="10"/>
        <v>57.08</v>
      </c>
      <c r="M604" s="33" t="s">
        <v>40</v>
      </c>
      <c r="N604" s="106"/>
      <c r="O604" s="106"/>
      <c r="P604" s="106"/>
      <c r="Q604" s="106"/>
      <c r="R604" s="106"/>
      <c r="S604" s="106"/>
      <c r="T604" s="106"/>
      <c r="U604" s="106"/>
      <c r="V604" s="106"/>
      <c r="W604" s="106"/>
      <c r="X604" s="106"/>
      <c r="Y604" s="106"/>
      <c r="Z604" s="106"/>
      <c r="AA604" s="106"/>
      <c r="AB604" s="106"/>
      <c r="AC604" s="106"/>
      <c r="AD604" s="106"/>
      <c r="AE604" s="106"/>
    </row>
    <row r="605" spans="1:31" s="89" customFormat="1" ht="13.5">
      <c r="A605" s="32">
        <v>597</v>
      </c>
      <c r="B605" s="78" t="s">
        <v>1808</v>
      </c>
      <c r="C605" s="110" t="s">
        <v>889</v>
      </c>
      <c r="D605" s="106"/>
      <c r="E605" s="30" t="s">
        <v>38</v>
      </c>
      <c r="F605" s="106"/>
      <c r="G605" s="106"/>
      <c r="H605" s="106"/>
      <c r="I605" s="106"/>
      <c r="J605" s="82">
        <v>6</v>
      </c>
      <c r="K605" s="82">
        <v>6</v>
      </c>
      <c r="L605" s="33">
        <f t="shared" si="10"/>
        <v>0</v>
      </c>
      <c r="M605" s="33" t="s">
        <v>40</v>
      </c>
      <c r="N605" s="106"/>
      <c r="O605" s="106"/>
      <c r="P605" s="106"/>
      <c r="Q605" s="106"/>
      <c r="R605" s="106"/>
      <c r="S605" s="106"/>
      <c r="T605" s="106"/>
      <c r="U605" s="106"/>
      <c r="V605" s="106"/>
      <c r="W605" s="106"/>
      <c r="X605" s="106"/>
      <c r="Y605" s="106"/>
      <c r="Z605" s="106"/>
      <c r="AA605" s="106"/>
      <c r="AB605" s="106"/>
      <c r="AC605" s="106"/>
      <c r="AD605" s="106"/>
      <c r="AE605" s="106"/>
    </row>
    <row r="606" spans="1:31" s="89" customFormat="1" ht="13.5">
      <c r="A606" s="32">
        <v>598</v>
      </c>
      <c r="B606" s="78" t="s">
        <v>1809</v>
      </c>
      <c r="C606" s="110" t="s">
        <v>889</v>
      </c>
      <c r="D606" s="106"/>
      <c r="E606" s="30" t="s">
        <v>38</v>
      </c>
      <c r="F606" s="106"/>
      <c r="G606" s="106"/>
      <c r="H606" s="106"/>
      <c r="I606" s="106"/>
      <c r="J606" s="82">
        <v>25</v>
      </c>
      <c r="K606" s="82">
        <v>25</v>
      </c>
      <c r="L606" s="33">
        <f t="shared" si="10"/>
        <v>0</v>
      </c>
      <c r="M606" s="33" t="s">
        <v>40</v>
      </c>
      <c r="N606" s="106"/>
      <c r="O606" s="106"/>
      <c r="P606" s="106"/>
      <c r="Q606" s="106"/>
      <c r="R606" s="106"/>
      <c r="S606" s="106"/>
      <c r="T606" s="106"/>
      <c r="U606" s="106"/>
      <c r="V606" s="106"/>
      <c r="W606" s="106"/>
      <c r="X606" s="106"/>
      <c r="Y606" s="106"/>
      <c r="Z606" s="106"/>
      <c r="AA606" s="106"/>
      <c r="AB606" s="106"/>
      <c r="AC606" s="106"/>
      <c r="AD606" s="106"/>
      <c r="AE606" s="106"/>
    </row>
    <row r="607" spans="1:31" s="89" customFormat="1" ht="13.5">
      <c r="A607" s="32">
        <v>599</v>
      </c>
      <c r="B607" s="78" t="s">
        <v>1810</v>
      </c>
      <c r="C607" s="110" t="s">
        <v>889</v>
      </c>
      <c r="D607" s="106"/>
      <c r="E607" s="30" t="s">
        <v>38</v>
      </c>
      <c r="F607" s="106"/>
      <c r="G607" s="106"/>
      <c r="H607" s="106"/>
      <c r="I607" s="106"/>
      <c r="J607" s="82">
        <v>30</v>
      </c>
      <c r="K607" s="82">
        <v>30</v>
      </c>
      <c r="L607" s="33">
        <f t="shared" si="10"/>
        <v>0</v>
      </c>
      <c r="M607" s="33" t="s">
        <v>40</v>
      </c>
      <c r="N607" s="106"/>
      <c r="O607" s="106"/>
      <c r="P607" s="106"/>
      <c r="Q607" s="106"/>
      <c r="R607" s="106"/>
      <c r="S607" s="106"/>
      <c r="T607" s="106"/>
      <c r="U607" s="106"/>
      <c r="V607" s="106"/>
      <c r="W607" s="106"/>
      <c r="X607" s="106"/>
      <c r="Y607" s="106"/>
      <c r="Z607" s="106"/>
      <c r="AA607" s="106"/>
      <c r="AB607" s="106"/>
      <c r="AC607" s="106"/>
      <c r="AD607" s="106"/>
      <c r="AE607" s="106"/>
    </row>
    <row r="608" spans="1:31" s="89" customFormat="1" ht="13.5">
      <c r="A608" s="32">
        <v>600</v>
      </c>
      <c r="B608" s="78" t="s">
        <v>1811</v>
      </c>
      <c r="C608" s="110" t="s">
        <v>889</v>
      </c>
      <c r="D608" s="106"/>
      <c r="E608" s="30" t="s">
        <v>38</v>
      </c>
      <c r="F608" s="106"/>
      <c r="G608" s="106"/>
      <c r="H608" s="106"/>
      <c r="I608" s="106"/>
      <c r="J608" s="82">
        <v>5</v>
      </c>
      <c r="K608" s="82">
        <v>5</v>
      </c>
      <c r="L608" s="33">
        <f t="shared" si="10"/>
        <v>0</v>
      </c>
      <c r="M608" s="33" t="s">
        <v>40</v>
      </c>
      <c r="N608" s="106"/>
      <c r="O608" s="106"/>
      <c r="P608" s="106"/>
      <c r="Q608" s="106"/>
      <c r="R608" s="106"/>
      <c r="S608" s="106"/>
      <c r="T608" s="106"/>
      <c r="U608" s="106"/>
      <c r="V608" s="106"/>
      <c r="W608" s="106"/>
      <c r="X608" s="106"/>
      <c r="Y608" s="106"/>
      <c r="Z608" s="106"/>
      <c r="AA608" s="106"/>
      <c r="AB608" s="106"/>
      <c r="AC608" s="106"/>
      <c r="AD608" s="106"/>
      <c r="AE608" s="106"/>
    </row>
    <row r="609" spans="1:31" s="89" customFormat="1" ht="13.5">
      <c r="A609" s="32">
        <v>601</v>
      </c>
      <c r="B609" s="78" t="s">
        <v>1812</v>
      </c>
      <c r="C609" s="110" t="s">
        <v>889</v>
      </c>
      <c r="D609" s="106"/>
      <c r="E609" s="30" t="s">
        <v>38</v>
      </c>
      <c r="F609" s="106"/>
      <c r="G609" s="106"/>
      <c r="H609" s="106"/>
      <c r="I609" s="106"/>
      <c r="J609" s="82">
        <v>20</v>
      </c>
      <c r="K609" s="82">
        <v>20</v>
      </c>
      <c r="L609" s="33">
        <f t="shared" si="10"/>
        <v>0</v>
      </c>
      <c r="M609" s="33" t="s">
        <v>40</v>
      </c>
      <c r="N609" s="106"/>
      <c r="O609" s="106"/>
      <c r="P609" s="106"/>
      <c r="Q609" s="106"/>
      <c r="R609" s="106"/>
      <c r="S609" s="106"/>
      <c r="T609" s="106"/>
      <c r="U609" s="106"/>
      <c r="V609" s="106"/>
      <c r="W609" s="106"/>
      <c r="X609" s="106"/>
      <c r="Y609" s="106"/>
      <c r="Z609" s="106"/>
      <c r="AA609" s="106"/>
      <c r="AB609" s="106"/>
      <c r="AC609" s="106"/>
      <c r="AD609" s="106"/>
      <c r="AE609" s="106"/>
    </row>
    <row r="610" spans="1:31" s="89" customFormat="1" ht="13.5">
      <c r="A610" s="32">
        <v>602</v>
      </c>
      <c r="B610" s="78" t="s">
        <v>1813</v>
      </c>
      <c r="C610" s="110" t="s">
        <v>889</v>
      </c>
      <c r="D610" s="106"/>
      <c r="E610" s="30" t="s">
        <v>38</v>
      </c>
      <c r="F610" s="106"/>
      <c r="G610" s="106"/>
      <c r="H610" s="106"/>
      <c r="I610" s="106"/>
      <c r="J610" s="82">
        <v>15</v>
      </c>
      <c r="K610" s="82">
        <v>15</v>
      </c>
      <c r="L610" s="33">
        <f t="shared" si="10"/>
        <v>0</v>
      </c>
      <c r="M610" s="33" t="s">
        <v>40</v>
      </c>
      <c r="N610" s="106"/>
      <c r="O610" s="106"/>
      <c r="P610" s="106"/>
      <c r="Q610" s="106"/>
      <c r="R610" s="106"/>
      <c r="S610" s="106"/>
      <c r="T610" s="106"/>
      <c r="U610" s="106"/>
      <c r="V610" s="106"/>
      <c r="W610" s="106"/>
      <c r="X610" s="106"/>
      <c r="Y610" s="106"/>
      <c r="Z610" s="106"/>
      <c r="AA610" s="106"/>
      <c r="AB610" s="106"/>
      <c r="AC610" s="106"/>
      <c r="AD610" s="106"/>
      <c r="AE610" s="106"/>
    </row>
    <row r="611" spans="1:31" s="89" customFormat="1" ht="13.5">
      <c r="A611" s="32">
        <v>603</v>
      </c>
      <c r="B611" s="78" t="s">
        <v>1814</v>
      </c>
      <c r="C611" s="110" t="s">
        <v>889</v>
      </c>
      <c r="D611" s="106"/>
      <c r="E611" s="30" t="s">
        <v>38</v>
      </c>
      <c r="F611" s="106"/>
      <c r="G611" s="106"/>
      <c r="H611" s="106"/>
      <c r="I611" s="106"/>
      <c r="J611" s="82">
        <v>46.5</v>
      </c>
      <c r="K611" s="82">
        <v>46.5</v>
      </c>
      <c r="L611" s="33">
        <f t="shared" si="10"/>
        <v>0</v>
      </c>
      <c r="M611" s="33" t="s">
        <v>40</v>
      </c>
      <c r="N611" s="106"/>
      <c r="O611" s="106"/>
      <c r="P611" s="106"/>
      <c r="Q611" s="106"/>
      <c r="R611" s="106"/>
      <c r="S611" s="106"/>
      <c r="T611" s="106"/>
      <c r="U611" s="106"/>
      <c r="V611" s="106"/>
      <c r="W611" s="106"/>
      <c r="X611" s="106"/>
      <c r="Y611" s="106"/>
      <c r="Z611" s="106"/>
      <c r="AA611" s="106"/>
      <c r="AB611" s="106"/>
      <c r="AC611" s="106"/>
      <c r="AD611" s="106"/>
      <c r="AE611" s="106"/>
    </row>
    <row r="612" spans="1:31" s="89" customFormat="1" ht="13.5">
      <c r="A612" s="32">
        <v>604</v>
      </c>
      <c r="B612" s="78" t="s">
        <v>1815</v>
      </c>
      <c r="C612" s="110" t="s">
        <v>889</v>
      </c>
      <c r="D612" s="106"/>
      <c r="E612" s="30" t="s">
        <v>38</v>
      </c>
      <c r="F612" s="106"/>
      <c r="G612" s="106"/>
      <c r="H612" s="106"/>
      <c r="I612" s="106"/>
      <c r="J612" s="82">
        <v>47.8</v>
      </c>
      <c r="K612" s="82">
        <v>29.6</v>
      </c>
      <c r="L612" s="33">
        <f t="shared" si="10"/>
        <v>18.199999999999996</v>
      </c>
      <c r="M612" s="33" t="s">
        <v>40</v>
      </c>
      <c r="N612" s="106"/>
      <c r="O612" s="106"/>
      <c r="P612" s="106"/>
      <c r="Q612" s="106"/>
      <c r="R612" s="106"/>
      <c r="S612" s="106"/>
      <c r="T612" s="106"/>
      <c r="U612" s="106"/>
      <c r="V612" s="106"/>
      <c r="W612" s="106"/>
      <c r="X612" s="106"/>
      <c r="Y612" s="106"/>
      <c r="Z612" s="106"/>
      <c r="AA612" s="106"/>
      <c r="AB612" s="106"/>
      <c r="AC612" s="106"/>
      <c r="AD612" s="106"/>
      <c r="AE612" s="106"/>
    </row>
    <row r="613" spans="1:31" s="89" customFormat="1" ht="13.5">
      <c r="A613" s="32">
        <v>605</v>
      </c>
      <c r="B613" s="78" t="s">
        <v>1816</v>
      </c>
      <c r="C613" s="110" t="s">
        <v>889</v>
      </c>
      <c r="D613" s="106"/>
      <c r="E613" s="30" t="s">
        <v>38</v>
      </c>
      <c r="F613" s="106"/>
      <c r="G613" s="106"/>
      <c r="H613" s="106"/>
      <c r="I613" s="106"/>
      <c r="J613" s="82">
        <v>75</v>
      </c>
      <c r="K613" s="82">
        <v>75</v>
      </c>
      <c r="L613" s="33">
        <f t="shared" si="10"/>
        <v>0</v>
      </c>
      <c r="M613" s="33" t="s">
        <v>40</v>
      </c>
      <c r="N613" s="106"/>
      <c r="O613" s="106"/>
      <c r="P613" s="106"/>
      <c r="Q613" s="106"/>
      <c r="R613" s="106"/>
      <c r="S613" s="106"/>
      <c r="T613" s="106"/>
      <c r="U613" s="106"/>
      <c r="V613" s="106"/>
      <c r="W613" s="106"/>
      <c r="X613" s="106"/>
      <c r="Y613" s="106"/>
      <c r="Z613" s="106"/>
      <c r="AA613" s="106"/>
      <c r="AB613" s="106"/>
      <c r="AC613" s="106"/>
      <c r="AD613" s="106"/>
      <c r="AE613" s="106"/>
    </row>
    <row r="614" spans="1:31" s="89" customFormat="1" ht="13.5">
      <c r="A614" s="32">
        <v>606</v>
      </c>
      <c r="B614" s="78" t="s">
        <v>1817</v>
      </c>
      <c r="C614" s="110" t="s">
        <v>889</v>
      </c>
      <c r="D614" s="106"/>
      <c r="E614" s="30" t="s">
        <v>38</v>
      </c>
      <c r="F614" s="106"/>
      <c r="G614" s="106"/>
      <c r="H614" s="106"/>
      <c r="I614" s="106"/>
      <c r="J614" s="82">
        <v>300</v>
      </c>
      <c r="K614" s="82">
        <v>5</v>
      </c>
      <c r="L614" s="33">
        <f t="shared" si="10"/>
        <v>295</v>
      </c>
      <c r="M614" s="33" t="s">
        <v>40</v>
      </c>
      <c r="N614" s="106"/>
      <c r="O614" s="106"/>
      <c r="P614" s="106"/>
      <c r="Q614" s="106"/>
      <c r="R614" s="106"/>
      <c r="S614" s="106"/>
      <c r="T614" s="106"/>
      <c r="U614" s="106"/>
      <c r="V614" s="106"/>
      <c r="W614" s="106"/>
      <c r="X614" s="106"/>
      <c r="Y614" s="106"/>
      <c r="Z614" s="106"/>
      <c r="AA614" s="106"/>
      <c r="AB614" s="106"/>
      <c r="AC614" s="106"/>
      <c r="AD614" s="106"/>
      <c r="AE614" s="106"/>
    </row>
    <row r="615" spans="1:31" s="89" customFormat="1" ht="13.5">
      <c r="A615" s="32">
        <v>607</v>
      </c>
      <c r="B615" s="78" t="s">
        <v>1818</v>
      </c>
      <c r="C615" s="110" t="s">
        <v>889</v>
      </c>
      <c r="D615" s="106"/>
      <c r="E615" s="30" t="s">
        <v>38</v>
      </c>
      <c r="F615" s="106"/>
      <c r="G615" s="106"/>
      <c r="H615" s="106"/>
      <c r="I615" s="106"/>
      <c r="J615" s="82">
        <v>30</v>
      </c>
      <c r="K615" s="82">
        <v>5</v>
      </c>
      <c r="L615" s="33">
        <f t="shared" si="10"/>
        <v>25</v>
      </c>
      <c r="M615" s="33" t="s">
        <v>40</v>
      </c>
      <c r="N615" s="106"/>
      <c r="O615" s="106"/>
      <c r="P615" s="106"/>
      <c r="Q615" s="106"/>
      <c r="R615" s="106"/>
      <c r="S615" s="106"/>
      <c r="T615" s="106"/>
      <c r="U615" s="106"/>
      <c r="V615" s="106"/>
      <c r="W615" s="106"/>
      <c r="X615" s="106"/>
      <c r="Y615" s="106"/>
      <c r="Z615" s="106"/>
      <c r="AA615" s="106"/>
      <c r="AB615" s="106"/>
      <c r="AC615" s="106"/>
      <c r="AD615" s="106"/>
      <c r="AE615" s="106"/>
    </row>
    <row r="616" spans="1:31" s="89" customFormat="1" ht="13.5">
      <c r="A616" s="32">
        <v>608</v>
      </c>
      <c r="B616" s="78" t="s">
        <v>1819</v>
      </c>
      <c r="C616" s="110" t="s">
        <v>862</v>
      </c>
      <c r="D616" s="110" t="s">
        <v>862</v>
      </c>
      <c r="E616" s="30" t="s">
        <v>38</v>
      </c>
      <c r="F616" s="106"/>
      <c r="G616" s="106"/>
      <c r="H616" s="106"/>
      <c r="I616" s="106"/>
      <c r="J616" s="82">
        <v>64.84</v>
      </c>
      <c r="K616" s="82">
        <v>64.84</v>
      </c>
      <c r="L616" s="33">
        <f t="shared" si="10"/>
        <v>0</v>
      </c>
      <c r="M616" s="33" t="s">
        <v>40</v>
      </c>
      <c r="N616" s="106"/>
      <c r="O616" s="106"/>
      <c r="P616" s="106"/>
      <c r="Q616" s="106"/>
      <c r="R616" s="106"/>
      <c r="S616" s="106"/>
      <c r="T616" s="106"/>
      <c r="U616" s="106"/>
      <c r="V616" s="106"/>
      <c r="W616" s="106"/>
      <c r="X616" s="106"/>
      <c r="Y616" s="106"/>
      <c r="Z616" s="106"/>
      <c r="AA616" s="106"/>
      <c r="AB616" s="106"/>
      <c r="AC616" s="106"/>
      <c r="AD616" s="106"/>
      <c r="AE616" s="106"/>
    </row>
    <row r="617" spans="1:31" s="89" customFormat="1" ht="13.5">
      <c r="A617" s="32">
        <v>609</v>
      </c>
      <c r="B617" s="78" t="s">
        <v>1820</v>
      </c>
      <c r="C617" s="110" t="s">
        <v>862</v>
      </c>
      <c r="D617" s="110" t="s">
        <v>862</v>
      </c>
      <c r="E617" s="30" t="s">
        <v>38</v>
      </c>
      <c r="F617" s="106"/>
      <c r="G617" s="106"/>
      <c r="H617" s="106"/>
      <c r="I617" s="106"/>
      <c r="J617" s="82">
        <v>17.36</v>
      </c>
      <c r="K617" s="82">
        <v>17.36</v>
      </c>
      <c r="L617" s="33">
        <f t="shared" si="10"/>
        <v>0</v>
      </c>
      <c r="M617" s="33" t="s">
        <v>40</v>
      </c>
      <c r="N617" s="106"/>
      <c r="O617" s="106"/>
      <c r="P617" s="106"/>
      <c r="Q617" s="106"/>
      <c r="R617" s="106"/>
      <c r="S617" s="106"/>
      <c r="T617" s="106"/>
      <c r="U617" s="106"/>
      <c r="V617" s="106"/>
      <c r="W617" s="106"/>
      <c r="X617" s="106"/>
      <c r="Y617" s="106"/>
      <c r="Z617" s="106"/>
      <c r="AA617" s="106"/>
      <c r="AB617" s="106"/>
      <c r="AC617" s="106"/>
      <c r="AD617" s="106"/>
      <c r="AE617" s="106"/>
    </row>
    <row r="618" spans="1:31" s="89" customFormat="1" ht="13.5">
      <c r="A618" s="32">
        <v>610</v>
      </c>
      <c r="B618" s="78" t="s">
        <v>1821</v>
      </c>
      <c r="C618" s="110" t="s">
        <v>862</v>
      </c>
      <c r="D618" s="110" t="s">
        <v>863</v>
      </c>
      <c r="E618" s="30" t="s">
        <v>38</v>
      </c>
      <c r="F618" s="106"/>
      <c r="G618" s="106"/>
      <c r="H618" s="106"/>
      <c r="I618" s="106"/>
      <c r="J618" s="82">
        <v>30</v>
      </c>
      <c r="K618" s="82">
        <v>30</v>
      </c>
      <c r="L618" s="33">
        <f t="shared" si="10"/>
        <v>0</v>
      </c>
      <c r="M618" s="33" t="s">
        <v>40</v>
      </c>
      <c r="N618" s="106"/>
      <c r="O618" s="106"/>
      <c r="P618" s="106"/>
      <c r="Q618" s="106"/>
      <c r="R618" s="106"/>
      <c r="S618" s="106"/>
      <c r="T618" s="106"/>
      <c r="U618" s="106"/>
      <c r="V618" s="106"/>
      <c r="W618" s="106"/>
      <c r="X618" s="106"/>
      <c r="Y618" s="106"/>
      <c r="Z618" s="106"/>
      <c r="AA618" s="106"/>
      <c r="AB618" s="106"/>
      <c r="AC618" s="106"/>
      <c r="AD618" s="106"/>
      <c r="AE618" s="106"/>
    </row>
    <row r="619" spans="1:31" s="89" customFormat="1" ht="13.5">
      <c r="A619" s="32">
        <v>611</v>
      </c>
      <c r="B619" s="78" t="s">
        <v>1822</v>
      </c>
      <c r="C619" s="110" t="s">
        <v>862</v>
      </c>
      <c r="D619" s="110" t="s">
        <v>862</v>
      </c>
      <c r="E619" s="30" t="s">
        <v>38</v>
      </c>
      <c r="F619" s="106"/>
      <c r="G619" s="106"/>
      <c r="H619" s="106"/>
      <c r="I619" s="106"/>
      <c r="J619" s="82">
        <v>15</v>
      </c>
      <c r="K619" s="82">
        <v>15</v>
      </c>
      <c r="L619" s="33">
        <f t="shared" si="10"/>
        <v>0</v>
      </c>
      <c r="M619" s="33" t="s">
        <v>40</v>
      </c>
      <c r="N619" s="106"/>
      <c r="O619" s="106"/>
      <c r="P619" s="106"/>
      <c r="Q619" s="106"/>
      <c r="R619" s="106"/>
      <c r="S619" s="106"/>
      <c r="T619" s="106"/>
      <c r="U619" s="106"/>
      <c r="V619" s="106"/>
      <c r="W619" s="106"/>
      <c r="X619" s="106"/>
      <c r="Y619" s="106"/>
      <c r="Z619" s="106"/>
      <c r="AA619" s="106"/>
      <c r="AB619" s="106"/>
      <c r="AC619" s="106"/>
      <c r="AD619" s="106"/>
      <c r="AE619" s="106"/>
    </row>
    <row r="620" spans="1:31" s="89" customFormat="1" ht="13.5">
      <c r="A620" s="32">
        <v>612</v>
      </c>
      <c r="B620" s="78" t="s">
        <v>1823</v>
      </c>
      <c r="C620" s="110" t="s">
        <v>862</v>
      </c>
      <c r="D620" s="110" t="s">
        <v>863</v>
      </c>
      <c r="E620" s="30" t="s">
        <v>38</v>
      </c>
      <c r="F620" s="106"/>
      <c r="G620" s="106"/>
      <c r="H620" s="106"/>
      <c r="I620" s="106"/>
      <c r="J620" s="82">
        <v>20</v>
      </c>
      <c r="K620" s="82">
        <v>20</v>
      </c>
      <c r="L620" s="33">
        <f t="shared" si="10"/>
        <v>0</v>
      </c>
      <c r="M620" s="33" t="s">
        <v>40</v>
      </c>
      <c r="N620" s="106"/>
      <c r="O620" s="106"/>
      <c r="P620" s="106"/>
      <c r="Q620" s="106"/>
      <c r="R620" s="106"/>
      <c r="S620" s="106"/>
      <c r="T620" s="106"/>
      <c r="U620" s="106"/>
      <c r="V620" s="106"/>
      <c r="W620" s="106"/>
      <c r="X620" s="106"/>
      <c r="Y620" s="106"/>
      <c r="Z620" s="106"/>
      <c r="AA620" s="106"/>
      <c r="AB620" s="106"/>
      <c r="AC620" s="106"/>
      <c r="AD620" s="106"/>
      <c r="AE620" s="106"/>
    </row>
    <row r="621" spans="1:31" s="89" customFormat="1" ht="13.5">
      <c r="A621" s="32">
        <v>613</v>
      </c>
      <c r="B621" s="78" t="s">
        <v>1824</v>
      </c>
      <c r="C621" s="110" t="s">
        <v>862</v>
      </c>
      <c r="D621" s="110" t="s">
        <v>862</v>
      </c>
      <c r="E621" s="30" t="s">
        <v>38</v>
      </c>
      <c r="F621" s="106"/>
      <c r="G621" s="106"/>
      <c r="H621" s="106"/>
      <c r="I621" s="106"/>
      <c r="J621" s="82">
        <v>76.84</v>
      </c>
      <c r="K621" s="82">
        <v>76.8</v>
      </c>
      <c r="L621" s="33">
        <f t="shared" si="10"/>
        <v>0.04000000000000625</v>
      </c>
      <c r="M621" s="33" t="s">
        <v>40</v>
      </c>
      <c r="N621" s="106"/>
      <c r="O621" s="106"/>
      <c r="P621" s="106"/>
      <c r="Q621" s="106"/>
      <c r="R621" s="106"/>
      <c r="S621" s="106"/>
      <c r="T621" s="106"/>
      <c r="U621" s="106"/>
      <c r="V621" s="106"/>
      <c r="W621" s="106"/>
      <c r="X621" s="106"/>
      <c r="Y621" s="106"/>
      <c r="Z621" s="106"/>
      <c r="AA621" s="106"/>
      <c r="AB621" s="106"/>
      <c r="AC621" s="106"/>
      <c r="AD621" s="106"/>
      <c r="AE621" s="106"/>
    </row>
    <row r="622" spans="1:31" s="89" customFormat="1" ht="13.5">
      <c r="A622" s="32">
        <v>614</v>
      </c>
      <c r="B622" s="78" t="s">
        <v>1825</v>
      </c>
      <c r="C622" s="110" t="s">
        <v>862</v>
      </c>
      <c r="D622" s="110" t="s">
        <v>863</v>
      </c>
      <c r="E622" s="30" t="s">
        <v>38</v>
      </c>
      <c r="F622" s="106"/>
      <c r="G622" s="106"/>
      <c r="H622" s="106"/>
      <c r="I622" s="106"/>
      <c r="J622" s="82">
        <v>5</v>
      </c>
      <c r="K622" s="82">
        <v>5</v>
      </c>
      <c r="L622" s="33">
        <f t="shared" si="10"/>
        <v>0</v>
      </c>
      <c r="M622" s="33" t="s">
        <v>40</v>
      </c>
      <c r="N622" s="106"/>
      <c r="O622" s="106"/>
      <c r="P622" s="106"/>
      <c r="Q622" s="106"/>
      <c r="R622" s="106"/>
      <c r="S622" s="106"/>
      <c r="T622" s="106"/>
      <c r="U622" s="106"/>
      <c r="V622" s="106"/>
      <c r="W622" s="106"/>
      <c r="X622" s="106"/>
      <c r="Y622" s="106"/>
      <c r="Z622" s="106"/>
      <c r="AA622" s="106"/>
      <c r="AB622" s="106"/>
      <c r="AC622" s="106"/>
      <c r="AD622" s="106"/>
      <c r="AE622" s="106"/>
    </row>
    <row r="623" spans="1:31" s="89" customFormat="1" ht="13.5">
      <c r="A623" s="32">
        <v>615</v>
      </c>
      <c r="B623" s="78" t="s">
        <v>1826</v>
      </c>
      <c r="C623" s="110" t="s">
        <v>862</v>
      </c>
      <c r="D623" s="110" t="s">
        <v>862</v>
      </c>
      <c r="E623" s="30" t="s">
        <v>38</v>
      </c>
      <c r="F623" s="106"/>
      <c r="G623" s="106"/>
      <c r="H623" s="106"/>
      <c r="I623" s="106"/>
      <c r="J623" s="82">
        <v>25.621</v>
      </c>
      <c r="K623" s="82">
        <v>25.6</v>
      </c>
      <c r="L623" s="33">
        <f t="shared" si="10"/>
        <v>0.020999999999997243</v>
      </c>
      <c r="M623" s="33" t="s">
        <v>40</v>
      </c>
      <c r="N623" s="106"/>
      <c r="O623" s="106"/>
      <c r="P623" s="106"/>
      <c r="Q623" s="106"/>
      <c r="R623" s="106"/>
      <c r="S623" s="106"/>
      <c r="T623" s="106"/>
      <c r="U623" s="106"/>
      <c r="V623" s="106"/>
      <c r="W623" s="106"/>
      <c r="X623" s="106"/>
      <c r="Y623" s="106"/>
      <c r="Z623" s="106"/>
      <c r="AA623" s="106"/>
      <c r="AB623" s="106"/>
      <c r="AC623" s="106"/>
      <c r="AD623" s="106"/>
      <c r="AE623" s="106"/>
    </row>
    <row r="624" spans="1:31" s="89" customFormat="1" ht="13.5">
      <c r="A624" s="32">
        <v>616</v>
      </c>
      <c r="B624" s="78" t="s">
        <v>1827</v>
      </c>
      <c r="C624" s="110" t="s">
        <v>862</v>
      </c>
      <c r="D624" s="110" t="s">
        <v>863</v>
      </c>
      <c r="E624" s="30" t="s">
        <v>38</v>
      </c>
      <c r="F624" s="106"/>
      <c r="G624" s="106"/>
      <c r="H624" s="106"/>
      <c r="I624" s="106"/>
      <c r="J624" s="82">
        <v>19.2</v>
      </c>
      <c r="K624" s="82">
        <v>19.2</v>
      </c>
      <c r="L624" s="33">
        <f t="shared" si="10"/>
        <v>0</v>
      </c>
      <c r="M624" s="33" t="s">
        <v>40</v>
      </c>
      <c r="N624" s="106"/>
      <c r="O624" s="106"/>
      <c r="P624" s="106"/>
      <c r="Q624" s="106"/>
      <c r="R624" s="106"/>
      <c r="S624" s="106"/>
      <c r="T624" s="106"/>
      <c r="U624" s="106"/>
      <c r="V624" s="106"/>
      <c r="W624" s="106"/>
      <c r="X624" s="106"/>
      <c r="Y624" s="106"/>
      <c r="Z624" s="106"/>
      <c r="AA624" s="106"/>
      <c r="AB624" s="106"/>
      <c r="AC624" s="106"/>
      <c r="AD624" s="106"/>
      <c r="AE624" s="106"/>
    </row>
    <row r="625" spans="1:31" s="89" customFormat="1" ht="13.5">
      <c r="A625" s="32">
        <v>617</v>
      </c>
      <c r="B625" s="78" t="s">
        <v>1828</v>
      </c>
      <c r="C625" s="110" t="s">
        <v>862</v>
      </c>
      <c r="D625" s="110" t="s">
        <v>872</v>
      </c>
      <c r="E625" s="30" t="s">
        <v>38</v>
      </c>
      <c r="F625" s="106"/>
      <c r="G625" s="106"/>
      <c r="H625" s="106"/>
      <c r="I625" s="106"/>
      <c r="J625" s="82">
        <v>5</v>
      </c>
      <c r="K625" s="82">
        <v>5</v>
      </c>
      <c r="L625" s="33">
        <f t="shared" si="10"/>
        <v>0</v>
      </c>
      <c r="M625" s="33" t="s">
        <v>40</v>
      </c>
      <c r="N625" s="106"/>
      <c r="O625" s="106"/>
      <c r="P625" s="106"/>
      <c r="Q625" s="106"/>
      <c r="R625" s="106"/>
      <c r="S625" s="106"/>
      <c r="T625" s="106"/>
      <c r="U625" s="106"/>
      <c r="V625" s="106"/>
      <c r="W625" s="106"/>
      <c r="X625" s="106"/>
      <c r="Y625" s="106"/>
      <c r="Z625" s="106"/>
      <c r="AA625" s="106"/>
      <c r="AB625" s="106"/>
      <c r="AC625" s="106"/>
      <c r="AD625" s="106"/>
      <c r="AE625" s="106"/>
    </row>
    <row r="626" spans="1:31" s="89" customFormat="1" ht="13.5">
      <c r="A626" s="32">
        <v>618</v>
      </c>
      <c r="B626" s="78" t="s">
        <v>1829</v>
      </c>
      <c r="C626" s="110" t="s">
        <v>862</v>
      </c>
      <c r="D626" s="110" t="s">
        <v>863</v>
      </c>
      <c r="E626" s="30" t="s">
        <v>38</v>
      </c>
      <c r="F626" s="106"/>
      <c r="G626" s="106"/>
      <c r="H626" s="106"/>
      <c r="I626" s="106"/>
      <c r="J626" s="82">
        <v>8.1</v>
      </c>
      <c r="K626" s="82">
        <v>8.1</v>
      </c>
      <c r="L626" s="33">
        <f t="shared" si="10"/>
        <v>0</v>
      </c>
      <c r="M626" s="33" t="s">
        <v>40</v>
      </c>
      <c r="N626" s="106"/>
      <c r="O626" s="106"/>
      <c r="P626" s="106"/>
      <c r="Q626" s="106"/>
      <c r="R626" s="106"/>
      <c r="S626" s="106"/>
      <c r="T626" s="106"/>
      <c r="U626" s="106"/>
      <c r="V626" s="106"/>
      <c r="W626" s="106"/>
      <c r="X626" s="106"/>
      <c r="Y626" s="106"/>
      <c r="Z626" s="106"/>
      <c r="AA626" s="106"/>
      <c r="AB626" s="106"/>
      <c r="AC626" s="106"/>
      <c r="AD626" s="106"/>
      <c r="AE626" s="106"/>
    </row>
    <row r="627" spans="1:31" s="89" customFormat="1" ht="13.5">
      <c r="A627" s="32">
        <v>619</v>
      </c>
      <c r="B627" s="78" t="s">
        <v>1830</v>
      </c>
      <c r="C627" s="110" t="s">
        <v>862</v>
      </c>
      <c r="D627" s="110" t="s">
        <v>863</v>
      </c>
      <c r="E627" s="30" t="s">
        <v>38</v>
      </c>
      <c r="F627" s="106"/>
      <c r="G627" s="106"/>
      <c r="H627" s="106"/>
      <c r="I627" s="106"/>
      <c r="J627" s="82">
        <v>14.7</v>
      </c>
      <c r="K627" s="82">
        <v>14.7</v>
      </c>
      <c r="L627" s="33">
        <f t="shared" si="10"/>
        <v>0</v>
      </c>
      <c r="M627" s="33" t="s">
        <v>40</v>
      </c>
      <c r="N627" s="106"/>
      <c r="O627" s="106"/>
      <c r="P627" s="106"/>
      <c r="Q627" s="106"/>
      <c r="R627" s="106"/>
      <c r="S627" s="106"/>
      <c r="T627" s="106"/>
      <c r="U627" s="106"/>
      <c r="V627" s="106"/>
      <c r="W627" s="106"/>
      <c r="X627" s="106"/>
      <c r="Y627" s="106"/>
      <c r="Z627" s="106"/>
      <c r="AA627" s="106"/>
      <c r="AB627" s="106"/>
      <c r="AC627" s="106"/>
      <c r="AD627" s="106"/>
      <c r="AE627" s="106"/>
    </row>
    <row r="628" spans="1:31" s="89" customFormat="1" ht="13.5">
      <c r="A628" s="32">
        <v>620</v>
      </c>
      <c r="B628" s="78" t="s">
        <v>1831</v>
      </c>
      <c r="C628" s="110" t="s">
        <v>862</v>
      </c>
      <c r="D628" s="110" t="s">
        <v>863</v>
      </c>
      <c r="E628" s="30" t="s">
        <v>38</v>
      </c>
      <c r="F628" s="106"/>
      <c r="G628" s="106"/>
      <c r="H628" s="106"/>
      <c r="I628" s="106"/>
      <c r="J628" s="82">
        <v>17.6</v>
      </c>
      <c r="K628" s="82">
        <v>17.6</v>
      </c>
      <c r="L628" s="33">
        <f t="shared" si="10"/>
        <v>0</v>
      </c>
      <c r="M628" s="33" t="s">
        <v>40</v>
      </c>
      <c r="N628" s="106"/>
      <c r="O628" s="106"/>
      <c r="P628" s="106"/>
      <c r="Q628" s="106"/>
      <c r="R628" s="106"/>
      <c r="S628" s="106"/>
      <c r="T628" s="106"/>
      <c r="U628" s="106"/>
      <c r="V628" s="106"/>
      <c r="W628" s="106"/>
      <c r="X628" s="106"/>
      <c r="Y628" s="106"/>
      <c r="Z628" s="106"/>
      <c r="AA628" s="106"/>
      <c r="AB628" s="106"/>
      <c r="AC628" s="106"/>
      <c r="AD628" s="106"/>
      <c r="AE628" s="106"/>
    </row>
    <row r="629" spans="1:31" s="89" customFormat="1" ht="13.5">
      <c r="A629" s="32">
        <v>621</v>
      </c>
      <c r="B629" s="96" t="s">
        <v>1832</v>
      </c>
      <c r="C629" s="110" t="s">
        <v>862</v>
      </c>
      <c r="D629" s="97" t="s">
        <v>863</v>
      </c>
      <c r="E629" s="30" t="s">
        <v>38</v>
      </c>
      <c r="F629" s="106"/>
      <c r="G629" s="106"/>
      <c r="H629" s="106"/>
      <c r="I629" s="106"/>
      <c r="J629" s="68">
        <v>60</v>
      </c>
      <c r="K629" s="82">
        <v>60</v>
      </c>
      <c r="L629" s="33">
        <f t="shared" si="10"/>
        <v>0</v>
      </c>
      <c r="M629" s="33" t="s">
        <v>40</v>
      </c>
      <c r="N629" s="106"/>
      <c r="O629" s="106"/>
      <c r="P629" s="106"/>
      <c r="Q629" s="106"/>
      <c r="R629" s="106"/>
      <c r="S629" s="106"/>
      <c r="T629" s="106"/>
      <c r="U629" s="106"/>
      <c r="V629" s="106"/>
      <c r="W629" s="106"/>
      <c r="X629" s="106"/>
      <c r="Y629" s="106"/>
      <c r="Z629" s="106"/>
      <c r="AA629" s="106"/>
      <c r="AB629" s="106"/>
      <c r="AC629" s="106"/>
      <c r="AD629" s="106"/>
      <c r="AE629" s="106"/>
    </row>
    <row r="630" spans="1:31" s="89" customFormat="1" ht="13.5">
      <c r="A630" s="32">
        <v>622</v>
      </c>
      <c r="B630" s="78" t="s">
        <v>1833</v>
      </c>
      <c r="C630" s="110" t="s">
        <v>862</v>
      </c>
      <c r="D630" s="110" t="s">
        <v>863</v>
      </c>
      <c r="E630" s="30" t="s">
        <v>38</v>
      </c>
      <c r="F630" s="106"/>
      <c r="G630" s="106"/>
      <c r="H630" s="106"/>
      <c r="I630" s="106"/>
      <c r="J630" s="82">
        <v>5</v>
      </c>
      <c r="K630" s="82">
        <v>5</v>
      </c>
      <c r="L630" s="33">
        <f t="shared" si="10"/>
        <v>0</v>
      </c>
      <c r="M630" s="33" t="s">
        <v>40</v>
      </c>
      <c r="N630" s="106"/>
      <c r="O630" s="106"/>
      <c r="P630" s="106"/>
      <c r="Q630" s="106"/>
      <c r="R630" s="106"/>
      <c r="S630" s="106"/>
      <c r="T630" s="106"/>
      <c r="U630" s="106"/>
      <c r="V630" s="106"/>
      <c r="W630" s="106"/>
      <c r="X630" s="106"/>
      <c r="Y630" s="106"/>
      <c r="Z630" s="106"/>
      <c r="AA630" s="106"/>
      <c r="AB630" s="106"/>
      <c r="AC630" s="106"/>
      <c r="AD630" s="106"/>
      <c r="AE630" s="106"/>
    </row>
    <row r="636" s="5" customFormat="1" ht="13.5">
      <c r="B636" s="6"/>
    </row>
  </sheetData>
  <sheetProtection/>
  <mergeCells count="42">
    <mergeCell ref="A2:AE2"/>
    <mergeCell ref="A3:G3"/>
    <mergeCell ref="H3:I3"/>
    <mergeCell ref="F4:G4"/>
    <mergeCell ref="J4:L4"/>
    <mergeCell ref="M4:Q4"/>
    <mergeCell ref="R4:AC4"/>
    <mergeCell ref="J5:L5"/>
    <mergeCell ref="N5:Q5"/>
    <mergeCell ref="V5:W5"/>
    <mergeCell ref="X5:Y5"/>
    <mergeCell ref="Z5:AA5"/>
    <mergeCell ref="AB5:AC5"/>
    <mergeCell ref="P6:Q6"/>
    <mergeCell ref="A4:A7"/>
    <mergeCell ref="B4:B7"/>
    <mergeCell ref="E4:E7"/>
    <mergeCell ref="F5:F7"/>
    <mergeCell ref="G5:G7"/>
    <mergeCell ref="H4:H7"/>
    <mergeCell ref="I4:I7"/>
    <mergeCell ref="J6:J7"/>
    <mergeCell ref="K6:K7"/>
    <mergeCell ref="L6:L7"/>
    <mergeCell ref="M5:M7"/>
    <mergeCell ref="N6:N7"/>
    <mergeCell ref="O6:O7"/>
    <mergeCell ref="R5:R7"/>
    <mergeCell ref="S5:S7"/>
    <mergeCell ref="T5:T7"/>
    <mergeCell ref="U5:U7"/>
    <mergeCell ref="V6:V7"/>
    <mergeCell ref="W6:W7"/>
    <mergeCell ref="X6:X7"/>
    <mergeCell ref="Y6:Y7"/>
    <mergeCell ref="Z6:Z7"/>
    <mergeCell ref="AA6:AA7"/>
    <mergeCell ref="AB6:AB7"/>
    <mergeCell ref="AC6:AC7"/>
    <mergeCell ref="AD4:AD7"/>
    <mergeCell ref="AE4:AE7"/>
    <mergeCell ref="C4:D7"/>
  </mergeCells>
  <dataValidations count="2">
    <dataValidation type="list" allowBlank="1" showInputMessage="1" showErrorMessage="1" sqref="E84 E86 E88 E90 E92 E94 E96 E98 E100 E102 E104 E106 E109 E113 E116 E118 E120 E122 E125 E126 E128 E130 E132 E134 E136 E138 E140 E143 E148 E151 E153 E155 E158 E160 E162 E164 E166 E168 E170 E172 E175 E179 E182 E184 E186 E188 E190 E192 E194 E196 E198 E200 E202 E204 E207 E211 E214 E216 E218 E220 E222 E224 E226 E228 E230 E232 E234 E236 E240 E244 E247 E249 E251 E253 E255 E262 E264 E266 E268 E327 E328 E342 E367 E392 E459 E460 E464 E500 E511 E519 E520 E521 E560 E561 E562 D461:D463 D464:D465 E322:E326 E329:E333 E334:E337">
      <formula1>"解决两不愁三保障项目,巩固提升项目"</formula1>
    </dataValidation>
    <dataValidation type="list" allowBlank="1" showInputMessage="1" showErrorMessage="1" sqref="E338:E341 E343:E366 E368:E383 E384:E388 E389:E391 E393:E405 E406:E439 E440:E455 E456:E458 E461:E463 E465:E499 E501:E506 E507:E510 E512:E518 E522:E526 E527:E559 E563:E591 E592:E630">
      <formula1>"解决两不愁三保障项目,巩固提升项目"</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E746"/>
  <sheetViews>
    <sheetView tabSelected="1" zoomScaleSheetLayoutView="100" workbookViewId="0" topLeftCell="A1">
      <selection activeCell="A1" sqref="A1:IV65536"/>
    </sheetView>
  </sheetViews>
  <sheetFormatPr defaultColWidth="9.00390625" defaultRowHeight="14.25"/>
  <cols>
    <col min="1" max="1" width="9.125" style="5" customWidth="1"/>
    <col min="2" max="2" width="38.875" style="6" customWidth="1"/>
    <col min="3" max="4" width="8.125" style="5" customWidth="1"/>
    <col min="5" max="5" width="18.50390625" style="5" customWidth="1"/>
    <col min="6" max="6" width="9.00390625" style="5" customWidth="1"/>
    <col min="7" max="7" width="11.625" style="5" bestFit="1" customWidth="1"/>
    <col min="8" max="8" width="9.00390625" style="5" customWidth="1"/>
    <col min="9" max="11" width="9.25390625" style="5" bestFit="1" customWidth="1"/>
    <col min="12" max="21" width="9.00390625" style="5" customWidth="1"/>
    <col min="22" max="29" width="8.25390625" style="5" customWidth="1"/>
    <col min="30" max="30" width="10.75390625" style="5" customWidth="1"/>
    <col min="31" max="31" width="10.00390625" style="5" customWidth="1"/>
    <col min="32" max="16384" width="9.00390625" style="5" customWidth="1"/>
  </cols>
  <sheetData>
    <row r="1" spans="1:10" s="1" customFormat="1" ht="14.25">
      <c r="A1" s="7"/>
      <c r="B1" s="8"/>
      <c r="C1" s="9"/>
      <c r="D1" s="9"/>
      <c r="E1" s="9"/>
      <c r="F1" s="9"/>
      <c r="G1" s="9"/>
      <c r="H1" s="9"/>
      <c r="I1" s="9"/>
      <c r="J1" s="9"/>
    </row>
    <row r="2" spans="1:31" s="2" customFormat="1" ht="31.5">
      <c r="A2" s="10" t="s">
        <v>1834</v>
      </c>
      <c r="B2" s="1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s="1" customFormat="1" ht="14.25">
      <c r="A3" s="12"/>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59"/>
    </row>
    <row r="4" spans="1:31" s="3" customFormat="1" ht="12">
      <c r="A4" s="15" t="s">
        <v>1</v>
      </c>
      <c r="B4" s="16" t="s">
        <v>2</v>
      </c>
      <c r="C4" s="17" t="s">
        <v>3</v>
      </c>
      <c r="D4" s="18"/>
      <c r="E4" s="19" t="s">
        <v>4</v>
      </c>
      <c r="F4" s="20" t="s">
        <v>5</v>
      </c>
      <c r="G4" s="21"/>
      <c r="H4" s="19" t="s">
        <v>1835</v>
      </c>
      <c r="I4" s="19" t="s">
        <v>1836</v>
      </c>
      <c r="J4" s="39"/>
      <c r="K4" s="39"/>
      <c r="L4" s="40"/>
      <c r="M4" s="41" t="s">
        <v>8</v>
      </c>
      <c r="N4" s="42"/>
      <c r="O4" s="42"/>
      <c r="P4" s="42"/>
      <c r="Q4" s="55"/>
      <c r="R4" s="41" t="s">
        <v>9</v>
      </c>
      <c r="S4" s="42"/>
      <c r="T4" s="42"/>
      <c r="U4" s="42"/>
      <c r="V4" s="42"/>
      <c r="W4" s="42"/>
      <c r="X4" s="42"/>
      <c r="Y4" s="42"/>
      <c r="Z4" s="42"/>
      <c r="AA4" s="42"/>
      <c r="AB4" s="42"/>
      <c r="AC4" s="42"/>
      <c r="AD4" s="46" t="s">
        <v>10</v>
      </c>
      <c r="AE4" s="60" t="s">
        <v>11</v>
      </c>
    </row>
    <row r="5" spans="1:31" s="3" customFormat="1" ht="12">
      <c r="A5" s="22"/>
      <c r="B5" s="23"/>
      <c r="C5" s="24"/>
      <c r="D5" s="25"/>
      <c r="E5" s="19"/>
      <c r="F5" s="19" t="s">
        <v>12</v>
      </c>
      <c r="G5" s="19" t="s">
        <v>1837</v>
      </c>
      <c r="H5" s="19"/>
      <c r="I5" s="19"/>
      <c r="J5" s="43" t="s">
        <v>1837</v>
      </c>
      <c r="K5" s="44"/>
      <c r="L5" s="45"/>
      <c r="M5" s="46" t="s">
        <v>14</v>
      </c>
      <c r="N5" s="47" t="s">
        <v>1837</v>
      </c>
      <c r="O5" s="39"/>
      <c r="P5" s="39"/>
      <c r="Q5" s="40"/>
      <c r="R5" s="52" t="s">
        <v>15</v>
      </c>
      <c r="S5" s="52" t="s">
        <v>16</v>
      </c>
      <c r="T5" s="56" t="s">
        <v>17</v>
      </c>
      <c r="U5" s="56" t="s">
        <v>18</v>
      </c>
      <c r="V5" s="52" t="s">
        <v>19</v>
      </c>
      <c r="W5" s="52"/>
      <c r="X5" s="52" t="s">
        <v>20</v>
      </c>
      <c r="Y5" s="52"/>
      <c r="Z5" s="52" t="s">
        <v>21</v>
      </c>
      <c r="AA5" s="52"/>
      <c r="AB5" s="52" t="s">
        <v>22</v>
      </c>
      <c r="AC5" s="52"/>
      <c r="AD5" s="50"/>
      <c r="AE5" s="60"/>
    </row>
    <row r="6" spans="1:31" s="3" customFormat="1" ht="12">
      <c r="A6" s="22"/>
      <c r="B6" s="23"/>
      <c r="C6" s="24"/>
      <c r="D6" s="25"/>
      <c r="E6" s="19"/>
      <c r="F6" s="19"/>
      <c r="G6" s="19"/>
      <c r="H6" s="19"/>
      <c r="I6" s="19"/>
      <c r="J6" s="48" t="s">
        <v>23</v>
      </c>
      <c r="K6" s="49" t="s">
        <v>24</v>
      </c>
      <c r="L6" s="49" t="s">
        <v>25</v>
      </c>
      <c r="M6" s="50"/>
      <c r="N6" s="51" t="s">
        <v>26</v>
      </c>
      <c r="O6" s="51" t="s">
        <v>27</v>
      </c>
      <c r="P6" s="52" t="s">
        <v>28</v>
      </c>
      <c r="Q6" s="52"/>
      <c r="R6" s="52"/>
      <c r="S6" s="52"/>
      <c r="T6" s="57"/>
      <c r="U6" s="57"/>
      <c r="V6" s="52" t="s">
        <v>29</v>
      </c>
      <c r="W6" s="52" t="s">
        <v>30</v>
      </c>
      <c r="X6" s="52" t="s">
        <v>31</v>
      </c>
      <c r="Y6" s="52" t="s">
        <v>32</v>
      </c>
      <c r="Z6" s="52" t="s">
        <v>31</v>
      </c>
      <c r="AA6" s="52" t="s">
        <v>32</v>
      </c>
      <c r="AB6" s="52" t="s">
        <v>29</v>
      </c>
      <c r="AC6" s="52" t="s">
        <v>30</v>
      </c>
      <c r="AD6" s="50"/>
      <c r="AE6" s="60"/>
    </row>
    <row r="7" spans="1:31" s="3" customFormat="1" ht="24">
      <c r="A7" s="26"/>
      <c r="B7" s="27"/>
      <c r="C7" s="28"/>
      <c r="D7" s="29"/>
      <c r="E7" s="19"/>
      <c r="F7" s="19"/>
      <c r="G7" s="19"/>
      <c r="H7" s="19"/>
      <c r="I7" s="19"/>
      <c r="J7" s="48"/>
      <c r="K7" s="49"/>
      <c r="L7" s="49"/>
      <c r="M7" s="53"/>
      <c r="N7" s="54"/>
      <c r="O7" s="54"/>
      <c r="P7" s="49" t="s">
        <v>33</v>
      </c>
      <c r="Q7" s="52" t="s">
        <v>34</v>
      </c>
      <c r="R7" s="52"/>
      <c r="S7" s="52"/>
      <c r="T7" s="58"/>
      <c r="U7" s="58"/>
      <c r="V7" s="52"/>
      <c r="W7" s="52"/>
      <c r="X7" s="52"/>
      <c r="Y7" s="52"/>
      <c r="Z7" s="52"/>
      <c r="AA7" s="52"/>
      <c r="AB7" s="52"/>
      <c r="AC7" s="52"/>
      <c r="AD7" s="53"/>
      <c r="AE7" s="60"/>
    </row>
    <row r="8" spans="1:31" s="4" customFormat="1" ht="14.25">
      <c r="A8" s="30">
        <v>1</v>
      </c>
      <c r="B8" s="31" t="s">
        <v>1838</v>
      </c>
      <c r="C8" s="30" t="s">
        <v>833</v>
      </c>
      <c r="D8" s="30" t="s">
        <v>1839</v>
      </c>
      <c r="E8" s="30" t="s">
        <v>38</v>
      </c>
      <c r="F8" s="32" t="s">
        <v>58</v>
      </c>
      <c r="G8" s="33">
        <v>318</v>
      </c>
      <c r="H8" s="33"/>
      <c r="I8" s="33"/>
      <c r="J8" s="33">
        <v>20</v>
      </c>
      <c r="K8" s="33"/>
      <c r="L8" s="33">
        <v>20</v>
      </c>
      <c r="M8" s="33" t="s">
        <v>40</v>
      </c>
      <c r="N8" s="33">
        <v>318</v>
      </c>
      <c r="O8" s="33">
        <v>1069</v>
      </c>
      <c r="P8" s="33">
        <v>64</v>
      </c>
      <c r="Q8" s="33">
        <v>185</v>
      </c>
      <c r="R8" s="33">
        <v>10</v>
      </c>
      <c r="S8" s="33"/>
      <c r="T8" s="33"/>
      <c r="U8" s="33"/>
      <c r="V8" s="33"/>
      <c r="W8" s="33"/>
      <c r="X8" s="33"/>
      <c r="Y8" s="33"/>
      <c r="Z8" s="33"/>
      <c r="AA8" s="33"/>
      <c r="AB8" s="33"/>
      <c r="AC8" s="33"/>
      <c r="AD8" s="33" t="s">
        <v>67</v>
      </c>
      <c r="AE8" s="61"/>
    </row>
    <row r="9" spans="1:31" s="4" customFormat="1" ht="14.25">
      <c r="A9" s="30">
        <v>2</v>
      </c>
      <c r="B9" s="34" t="s">
        <v>1840</v>
      </c>
      <c r="C9" s="32" t="s">
        <v>833</v>
      </c>
      <c r="D9" s="32" t="s">
        <v>833</v>
      </c>
      <c r="E9" s="30" t="s">
        <v>38</v>
      </c>
      <c r="F9" s="32" t="s">
        <v>58</v>
      </c>
      <c r="G9" s="32">
        <v>86</v>
      </c>
      <c r="H9" s="33"/>
      <c r="I9" s="33"/>
      <c r="J9" s="33">
        <v>49.4</v>
      </c>
      <c r="K9" s="33"/>
      <c r="L9" s="33">
        <v>49.4</v>
      </c>
      <c r="M9" s="33" t="s">
        <v>40</v>
      </c>
      <c r="N9" s="33">
        <v>86</v>
      </c>
      <c r="O9" s="33">
        <v>216</v>
      </c>
      <c r="P9" s="33">
        <v>86</v>
      </c>
      <c r="Q9" s="33">
        <v>216</v>
      </c>
      <c r="R9" s="33"/>
      <c r="S9" s="33"/>
      <c r="T9" s="33"/>
      <c r="U9" s="33"/>
      <c r="V9" s="33"/>
      <c r="W9" s="33"/>
      <c r="X9" s="33"/>
      <c r="Y9" s="33"/>
      <c r="Z9" s="33">
        <v>46</v>
      </c>
      <c r="AA9" s="33">
        <v>139</v>
      </c>
      <c r="AB9" s="33">
        <v>40</v>
      </c>
      <c r="AC9" s="33">
        <v>67</v>
      </c>
      <c r="AD9" s="33" t="s">
        <v>80</v>
      </c>
      <c r="AE9" s="61"/>
    </row>
    <row r="10" spans="1:31" s="4" customFormat="1" ht="14.25">
      <c r="A10" s="30">
        <v>3</v>
      </c>
      <c r="B10" s="31" t="s">
        <v>1841</v>
      </c>
      <c r="C10" s="30" t="s">
        <v>833</v>
      </c>
      <c r="D10" s="30" t="s">
        <v>1839</v>
      </c>
      <c r="E10" s="30" t="s">
        <v>38</v>
      </c>
      <c r="F10" s="32" t="s">
        <v>69</v>
      </c>
      <c r="G10" s="32">
        <v>2</v>
      </c>
      <c r="H10" s="33"/>
      <c r="I10" s="33"/>
      <c r="J10" s="33">
        <v>50</v>
      </c>
      <c r="K10" s="33"/>
      <c r="L10" s="33">
        <v>50</v>
      </c>
      <c r="M10" s="33" t="s">
        <v>40</v>
      </c>
      <c r="N10" s="33">
        <v>53</v>
      </c>
      <c r="O10" s="33">
        <v>231</v>
      </c>
      <c r="P10" s="33">
        <v>27</v>
      </c>
      <c r="Q10" s="33">
        <v>71</v>
      </c>
      <c r="R10" s="33"/>
      <c r="S10" s="33"/>
      <c r="T10" s="33"/>
      <c r="U10" s="33"/>
      <c r="V10" s="33"/>
      <c r="W10" s="33"/>
      <c r="X10" s="33"/>
      <c r="Y10" s="33"/>
      <c r="Z10" s="33">
        <v>231</v>
      </c>
      <c r="AA10" s="33">
        <v>71</v>
      </c>
      <c r="AB10" s="33"/>
      <c r="AC10" s="33"/>
      <c r="AD10" s="33" t="s">
        <v>67</v>
      </c>
      <c r="AE10" s="61"/>
    </row>
    <row r="11" spans="1:31" s="4" customFormat="1" ht="14.25">
      <c r="A11" s="30">
        <v>4</v>
      </c>
      <c r="B11" s="31" t="s">
        <v>1842</v>
      </c>
      <c r="C11" s="30" t="s">
        <v>833</v>
      </c>
      <c r="D11" s="30" t="s">
        <v>1839</v>
      </c>
      <c r="E11" s="30" t="s">
        <v>38</v>
      </c>
      <c r="F11" s="32" t="s">
        <v>349</v>
      </c>
      <c r="G11" s="32">
        <v>4500</v>
      </c>
      <c r="H11" s="33"/>
      <c r="I11" s="33"/>
      <c r="J11" s="33">
        <v>45</v>
      </c>
      <c r="K11" s="33"/>
      <c r="L11" s="33">
        <v>45</v>
      </c>
      <c r="M11" s="33" t="s">
        <v>40</v>
      </c>
      <c r="N11" s="33">
        <v>294</v>
      </c>
      <c r="O11" s="33">
        <v>923</v>
      </c>
      <c r="P11" s="33"/>
      <c r="Q11" s="33"/>
      <c r="R11" s="33"/>
      <c r="S11" s="33"/>
      <c r="T11" s="33"/>
      <c r="U11" s="33"/>
      <c r="V11" s="33"/>
      <c r="W11" s="33"/>
      <c r="X11" s="33"/>
      <c r="Y11" s="33"/>
      <c r="Z11" s="33">
        <v>923</v>
      </c>
      <c r="AA11" s="33"/>
      <c r="AB11" s="33"/>
      <c r="AC11" s="33"/>
      <c r="AD11" s="33" t="s">
        <v>67</v>
      </c>
      <c r="AE11" s="61"/>
    </row>
    <row r="12" spans="1:31" s="4" customFormat="1" ht="14.25">
      <c r="A12" s="30">
        <v>5</v>
      </c>
      <c r="B12" s="35" t="s">
        <v>1843</v>
      </c>
      <c r="C12" s="36" t="s">
        <v>833</v>
      </c>
      <c r="D12" s="32" t="s">
        <v>1839</v>
      </c>
      <c r="E12" s="30" t="s">
        <v>38</v>
      </c>
      <c r="F12" s="32" t="s">
        <v>505</v>
      </c>
      <c r="G12" s="32">
        <v>1</v>
      </c>
      <c r="H12" s="33"/>
      <c r="I12" s="33"/>
      <c r="J12" s="33">
        <v>30</v>
      </c>
      <c r="K12" s="33"/>
      <c r="L12" s="33">
        <v>30</v>
      </c>
      <c r="M12" s="33" t="s">
        <v>40</v>
      </c>
      <c r="N12" s="33">
        <v>139</v>
      </c>
      <c r="O12" s="33">
        <v>585</v>
      </c>
      <c r="P12" s="33">
        <v>28</v>
      </c>
      <c r="Q12" s="33">
        <v>93</v>
      </c>
      <c r="R12" s="33"/>
      <c r="S12" s="33"/>
      <c r="T12" s="33"/>
      <c r="U12" s="33"/>
      <c r="V12" s="33"/>
      <c r="W12" s="33"/>
      <c r="X12" s="33">
        <v>585</v>
      </c>
      <c r="Y12" s="33">
        <v>93</v>
      </c>
      <c r="Z12" s="33"/>
      <c r="AA12" s="33"/>
      <c r="AB12" s="33"/>
      <c r="AC12" s="33"/>
      <c r="AD12" s="33" t="s">
        <v>67</v>
      </c>
      <c r="AE12" s="61"/>
    </row>
    <row r="13" spans="1:31" s="4" customFormat="1" ht="14.25">
      <c r="A13" s="30">
        <v>6</v>
      </c>
      <c r="B13" s="31" t="s">
        <v>1844</v>
      </c>
      <c r="C13" s="30" t="s">
        <v>833</v>
      </c>
      <c r="D13" s="30" t="s">
        <v>1839</v>
      </c>
      <c r="E13" s="30" t="s">
        <v>38</v>
      </c>
      <c r="F13" s="32" t="s">
        <v>198</v>
      </c>
      <c r="G13" s="32">
        <v>10</v>
      </c>
      <c r="H13" s="33"/>
      <c r="I13" s="33"/>
      <c r="J13" s="33">
        <v>23</v>
      </c>
      <c r="K13" s="33"/>
      <c r="L13" s="33">
        <v>23</v>
      </c>
      <c r="M13" s="33" t="s">
        <v>40</v>
      </c>
      <c r="N13" s="33">
        <v>205</v>
      </c>
      <c r="O13" s="33">
        <v>806</v>
      </c>
      <c r="P13" s="33">
        <v>64</v>
      </c>
      <c r="Q13" s="33">
        <v>185</v>
      </c>
      <c r="R13" s="33"/>
      <c r="S13" s="33"/>
      <c r="T13" s="33"/>
      <c r="U13" s="33"/>
      <c r="V13" s="33"/>
      <c r="W13" s="33"/>
      <c r="X13" s="33">
        <v>806</v>
      </c>
      <c r="Y13" s="33">
        <v>185</v>
      </c>
      <c r="Z13" s="33"/>
      <c r="AA13" s="33"/>
      <c r="AB13" s="33"/>
      <c r="AC13" s="33"/>
      <c r="AD13" s="33" t="s">
        <v>67</v>
      </c>
      <c r="AE13" s="61"/>
    </row>
    <row r="14" spans="1:31" s="5" customFormat="1" ht="13.5">
      <c r="A14" s="30">
        <v>7</v>
      </c>
      <c r="B14" s="31" t="s">
        <v>1845</v>
      </c>
      <c r="C14" s="30" t="s">
        <v>579</v>
      </c>
      <c r="D14" s="30" t="s">
        <v>1846</v>
      </c>
      <c r="E14" s="30" t="s">
        <v>38</v>
      </c>
      <c r="F14" s="30" t="s">
        <v>69</v>
      </c>
      <c r="G14" s="30">
        <v>15.5</v>
      </c>
      <c r="H14" s="33"/>
      <c r="I14" s="33"/>
      <c r="J14" s="33">
        <v>244</v>
      </c>
      <c r="K14" s="33"/>
      <c r="L14" s="33">
        <v>244</v>
      </c>
      <c r="M14" s="33" t="s">
        <v>40</v>
      </c>
      <c r="N14" s="33">
        <v>552</v>
      </c>
      <c r="O14" s="33">
        <v>2043</v>
      </c>
      <c r="P14" s="33">
        <v>159</v>
      </c>
      <c r="Q14" s="33">
        <v>612</v>
      </c>
      <c r="R14" s="33"/>
      <c r="S14" s="33"/>
      <c r="T14" s="33"/>
      <c r="U14" s="33"/>
      <c r="V14" s="33"/>
      <c r="W14" s="33"/>
      <c r="X14" s="33"/>
      <c r="Y14" s="33"/>
      <c r="Z14" s="33">
        <v>2043</v>
      </c>
      <c r="AA14" s="33">
        <v>612</v>
      </c>
      <c r="AB14" s="33"/>
      <c r="AC14" s="33"/>
      <c r="AD14" s="33" t="s">
        <v>276</v>
      </c>
      <c r="AE14" s="61"/>
    </row>
    <row r="15" spans="1:31" s="5" customFormat="1" ht="13.5">
      <c r="A15" s="30">
        <v>8</v>
      </c>
      <c r="B15" s="31" t="s">
        <v>1847</v>
      </c>
      <c r="C15" s="30" t="s">
        <v>579</v>
      </c>
      <c r="D15" s="30" t="s">
        <v>1846</v>
      </c>
      <c r="E15" s="30" t="s">
        <v>38</v>
      </c>
      <c r="F15" s="30" t="s">
        <v>198</v>
      </c>
      <c r="G15" s="30">
        <v>36</v>
      </c>
      <c r="H15" s="33"/>
      <c r="I15" s="33"/>
      <c r="J15" s="33">
        <v>51.32</v>
      </c>
      <c r="K15" s="33"/>
      <c r="L15" s="33">
        <v>51.32</v>
      </c>
      <c r="M15" s="33" t="s">
        <v>40</v>
      </c>
      <c r="N15" s="33">
        <v>381</v>
      </c>
      <c r="O15" s="33">
        <v>1276</v>
      </c>
      <c r="P15" s="33">
        <v>132</v>
      </c>
      <c r="Q15" s="33">
        <v>465</v>
      </c>
      <c r="R15" s="33"/>
      <c r="S15" s="33"/>
      <c r="T15" s="33"/>
      <c r="U15" s="33"/>
      <c r="V15" s="33"/>
      <c r="W15" s="33"/>
      <c r="X15" s="33">
        <v>1276</v>
      </c>
      <c r="Y15" s="33">
        <v>465</v>
      </c>
      <c r="Z15" s="33"/>
      <c r="AA15" s="33"/>
      <c r="AB15" s="33"/>
      <c r="AC15" s="33"/>
      <c r="AD15" s="33" t="s">
        <v>1848</v>
      </c>
      <c r="AE15" s="61"/>
    </row>
    <row r="16" spans="1:31" s="5" customFormat="1" ht="13.5">
      <c r="A16" s="30">
        <v>9</v>
      </c>
      <c r="B16" s="37" t="s">
        <v>1849</v>
      </c>
      <c r="C16" s="38" t="s">
        <v>579</v>
      </c>
      <c r="D16" s="32" t="s">
        <v>1850</v>
      </c>
      <c r="E16" s="30" t="s">
        <v>38</v>
      </c>
      <c r="F16" s="32" t="s">
        <v>58</v>
      </c>
      <c r="G16" s="32">
        <v>173</v>
      </c>
      <c r="H16" s="33"/>
      <c r="I16" s="33"/>
      <c r="J16" s="33">
        <v>37.7</v>
      </c>
      <c r="K16" s="33"/>
      <c r="L16" s="33">
        <v>37.7</v>
      </c>
      <c r="M16" s="33" t="s">
        <v>40</v>
      </c>
      <c r="N16" s="33">
        <v>181</v>
      </c>
      <c r="O16" s="33">
        <v>628</v>
      </c>
      <c r="P16" s="33">
        <v>173</v>
      </c>
      <c r="Q16" s="33">
        <v>592</v>
      </c>
      <c r="R16" s="33"/>
      <c r="S16" s="33"/>
      <c r="T16" s="33"/>
      <c r="U16" s="33"/>
      <c r="V16" s="33"/>
      <c r="W16" s="33"/>
      <c r="X16" s="33"/>
      <c r="Y16" s="33"/>
      <c r="Z16" s="33">
        <v>153</v>
      </c>
      <c r="AA16" s="33">
        <v>111</v>
      </c>
      <c r="AB16" s="33">
        <v>52</v>
      </c>
      <c r="AC16" s="33">
        <v>29</v>
      </c>
      <c r="AD16" s="33" t="s">
        <v>80</v>
      </c>
      <c r="AE16" s="61"/>
    </row>
    <row r="17" spans="1:31" s="5" customFormat="1" ht="13.5">
      <c r="A17" s="30">
        <v>10</v>
      </c>
      <c r="B17" s="37" t="s">
        <v>1851</v>
      </c>
      <c r="C17" s="38" t="s">
        <v>579</v>
      </c>
      <c r="D17" s="32" t="s">
        <v>580</v>
      </c>
      <c r="E17" s="30" t="s">
        <v>38</v>
      </c>
      <c r="F17" s="30" t="s">
        <v>69</v>
      </c>
      <c r="G17" s="30">
        <v>7.6</v>
      </c>
      <c r="H17" s="33"/>
      <c r="I17" s="33"/>
      <c r="J17" s="33">
        <v>129</v>
      </c>
      <c r="K17" s="33"/>
      <c r="L17" s="33">
        <v>129</v>
      </c>
      <c r="M17" s="33" t="s">
        <v>40</v>
      </c>
      <c r="N17" s="33">
        <v>250</v>
      </c>
      <c r="O17" s="33">
        <v>1025</v>
      </c>
      <c r="P17" s="33">
        <v>96</v>
      </c>
      <c r="Q17" s="33">
        <v>407</v>
      </c>
      <c r="R17" s="33"/>
      <c r="S17" s="33"/>
      <c r="T17" s="33"/>
      <c r="U17" s="33"/>
      <c r="V17" s="33"/>
      <c r="W17" s="33"/>
      <c r="X17" s="33"/>
      <c r="Y17" s="33"/>
      <c r="Z17" s="33">
        <v>1025</v>
      </c>
      <c r="AA17" s="33">
        <v>407</v>
      </c>
      <c r="AB17" s="33"/>
      <c r="AC17" s="33"/>
      <c r="AD17" s="33" t="s">
        <v>276</v>
      </c>
      <c r="AE17" s="61"/>
    </row>
    <row r="18" spans="1:31" s="5" customFormat="1" ht="13.5">
      <c r="A18" s="30">
        <v>11</v>
      </c>
      <c r="B18" s="37" t="s">
        <v>1852</v>
      </c>
      <c r="C18" s="38" t="s">
        <v>579</v>
      </c>
      <c r="D18" s="32" t="s">
        <v>1853</v>
      </c>
      <c r="E18" s="30" t="s">
        <v>38</v>
      </c>
      <c r="F18" s="30" t="s">
        <v>69</v>
      </c>
      <c r="G18" s="30">
        <v>7.9</v>
      </c>
      <c r="H18" s="33"/>
      <c r="I18" s="33"/>
      <c r="J18" s="33">
        <v>115</v>
      </c>
      <c r="K18" s="33"/>
      <c r="L18" s="33">
        <v>115</v>
      </c>
      <c r="M18" s="33" t="s">
        <v>40</v>
      </c>
      <c r="N18" s="33">
        <v>302</v>
      </c>
      <c r="O18" s="33">
        <v>1018</v>
      </c>
      <c r="P18" s="33">
        <v>63</v>
      </c>
      <c r="Q18" s="33">
        <v>205</v>
      </c>
      <c r="R18" s="33"/>
      <c r="S18" s="33"/>
      <c r="T18" s="33"/>
      <c r="U18" s="33"/>
      <c r="V18" s="33"/>
      <c r="W18" s="33"/>
      <c r="X18" s="33"/>
      <c r="Y18" s="33"/>
      <c r="Z18" s="33">
        <v>1018</v>
      </c>
      <c r="AA18" s="33">
        <v>205</v>
      </c>
      <c r="AB18" s="33"/>
      <c r="AC18" s="33"/>
      <c r="AD18" s="33" t="s">
        <v>276</v>
      </c>
      <c r="AE18" s="61"/>
    </row>
    <row r="19" spans="1:31" s="5" customFormat="1" ht="13.5">
      <c r="A19" s="30">
        <v>12</v>
      </c>
      <c r="B19" s="31" t="s">
        <v>1854</v>
      </c>
      <c r="C19" s="30" t="s">
        <v>579</v>
      </c>
      <c r="D19" s="32" t="s">
        <v>580</v>
      </c>
      <c r="E19" s="30" t="s">
        <v>38</v>
      </c>
      <c r="F19" s="30" t="s">
        <v>198</v>
      </c>
      <c r="G19" s="30">
        <v>16</v>
      </c>
      <c r="H19" s="33"/>
      <c r="I19" s="33"/>
      <c r="J19" s="33">
        <v>19</v>
      </c>
      <c r="K19" s="33"/>
      <c r="L19" s="33">
        <v>19</v>
      </c>
      <c r="M19" s="33" t="s">
        <v>40</v>
      </c>
      <c r="N19" s="33">
        <v>221</v>
      </c>
      <c r="O19" s="33">
        <v>671</v>
      </c>
      <c r="P19" s="33">
        <v>58</v>
      </c>
      <c r="Q19" s="33">
        <v>239</v>
      </c>
      <c r="R19" s="33"/>
      <c r="S19" s="33"/>
      <c r="T19" s="33"/>
      <c r="U19" s="33"/>
      <c r="V19" s="33"/>
      <c r="W19" s="33"/>
      <c r="X19" s="33">
        <v>671</v>
      </c>
      <c r="Y19" s="33">
        <v>239</v>
      </c>
      <c r="Z19" s="33"/>
      <c r="AA19" s="33"/>
      <c r="AB19" s="33"/>
      <c r="AC19" s="33"/>
      <c r="AD19" s="33" t="s">
        <v>1848</v>
      </c>
      <c r="AE19" s="61"/>
    </row>
    <row r="20" spans="1:31" s="5" customFormat="1" ht="13.5">
      <c r="A20" s="30">
        <v>13</v>
      </c>
      <c r="B20" s="31" t="s">
        <v>1855</v>
      </c>
      <c r="C20" s="30" t="s">
        <v>579</v>
      </c>
      <c r="D20" s="32" t="s">
        <v>1853</v>
      </c>
      <c r="E20" s="30" t="s">
        <v>38</v>
      </c>
      <c r="F20" s="30" t="s">
        <v>198</v>
      </c>
      <c r="G20" s="30">
        <v>20</v>
      </c>
      <c r="H20" s="32"/>
      <c r="I20" s="32"/>
      <c r="J20" s="33">
        <v>32.32</v>
      </c>
      <c r="K20" s="33"/>
      <c r="L20" s="33">
        <v>32.32</v>
      </c>
      <c r="M20" s="33" t="s">
        <v>40</v>
      </c>
      <c r="N20" s="33">
        <v>160</v>
      </c>
      <c r="O20" s="33">
        <v>605</v>
      </c>
      <c r="P20" s="33">
        <v>74</v>
      </c>
      <c r="Q20" s="33">
        <v>226</v>
      </c>
      <c r="R20" s="33"/>
      <c r="S20" s="33"/>
      <c r="T20" s="33"/>
      <c r="U20" s="33"/>
      <c r="V20" s="33"/>
      <c r="W20" s="33"/>
      <c r="X20" s="33">
        <v>605</v>
      </c>
      <c r="Y20" s="33">
        <v>226</v>
      </c>
      <c r="Z20" s="33"/>
      <c r="AA20" s="33"/>
      <c r="AB20" s="33"/>
      <c r="AC20" s="33"/>
      <c r="AD20" s="33" t="s">
        <v>1848</v>
      </c>
      <c r="AE20" s="61"/>
    </row>
    <row r="21" spans="1:31" s="1" customFormat="1" ht="14.25">
      <c r="A21" s="30">
        <v>14</v>
      </c>
      <c r="B21" s="31" t="s">
        <v>1856</v>
      </c>
      <c r="C21" s="30" t="s">
        <v>946</v>
      </c>
      <c r="D21" s="30" t="s">
        <v>947</v>
      </c>
      <c r="E21" s="30" t="s">
        <v>38</v>
      </c>
      <c r="F21" s="30" t="s">
        <v>50</v>
      </c>
      <c r="G21" s="30">
        <v>10</v>
      </c>
      <c r="H21" s="30"/>
      <c r="I21" s="30"/>
      <c r="J21" s="30">
        <v>30</v>
      </c>
      <c r="K21" s="30"/>
      <c r="L21" s="30">
        <v>30</v>
      </c>
      <c r="M21" s="33" t="s">
        <v>40</v>
      </c>
      <c r="N21" s="30">
        <v>273</v>
      </c>
      <c r="O21" s="30">
        <v>973</v>
      </c>
      <c r="P21" s="30">
        <v>59</v>
      </c>
      <c r="Q21" s="30">
        <v>191</v>
      </c>
      <c r="R21" s="30">
        <v>10</v>
      </c>
      <c r="S21" s="30"/>
      <c r="T21" s="30"/>
      <c r="U21" s="30"/>
      <c r="V21" s="30"/>
      <c r="W21" s="30"/>
      <c r="X21" s="30"/>
      <c r="Y21" s="30"/>
      <c r="Z21" s="30"/>
      <c r="AA21" s="30"/>
      <c r="AB21" s="30"/>
      <c r="AC21" s="30"/>
      <c r="AD21" s="30" t="s">
        <v>67</v>
      </c>
      <c r="AE21" s="30"/>
    </row>
    <row r="22" spans="1:31" s="1" customFormat="1" ht="14.25">
      <c r="A22" s="30">
        <v>15</v>
      </c>
      <c r="B22" s="31" t="s">
        <v>1857</v>
      </c>
      <c r="C22" s="30" t="s">
        <v>946</v>
      </c>
      <c r="D22" s="30" t="s">
        <v>1152</v>
      </c>
      <c r="E22" s="30" t="s">
        <v>38</v>
      </c>
      <c r="F22" s="30" t="s">
        <v>305</v>
      </c>
      <c r="G22" s="30">
        <v>5000</v>
      </c>
      <c r="H22" s="30"/>
      <c r="I22" s="30"/>
      <c r="J22" s="30">
        <v>25</v>
      </c>
      <c r="K22" s="30"/>
      <c r="L22" s="30">
        <v>25</v>
      </c>
      <c r="M22" s="33" t="s">
        <v>40</v>
      </c>
      <c r="N22" s="30">
        <v>258</v>
      </c>
      <c r="O22" s="30">
        <v>1048</v>
      </c>
      <c r="P22" s="30">
        <v>53</v>
      </c>
      <c r="Q22" s="30">
        <v>163</v>
      </c>
      <c r="R22" s="30">
        <v>10</v>
      </c>
      <c r="S22" s="30"/>
      <c r="T22" s="30"/>
      <c r="U22" s="30"/>
      <c r="V22" s="30"/>
      <c r="W22" s="30"/>
      <c r="X22" s="30"/>
      <c r="Y22" s="30"/>
      <c r="Z22" s="30"/>
      <c r="AA22" s="30"/>
      <c r="AB22" s="30"/>
      <c r="AC22" s="30"/>
      <c r="AD22" s="30" t="s">
        <v>67</v>
      </c>
      <c r="AE22" s="30"/>
    </row>
    <row r="23" spans="1:31" s="1" customFormat="1" ht="14.25">
      <c r="A23" s="30">
        <v>16</v>
      </c>
      <c r="B23" s="31" t="s">
        <v>1858</v>
      </c>
      <c r="C23" s="30" t="s">
        <v>946</v>
      </c>
      <c r="D23" s="30" t="s">
        <v>1850</v>
      </c>
      <c r="E23" s="30" t="s">
        <v>38</v>
      </c>
      <c r="F23" s="30" t="s">
        <v>58</v>
      </c>
      <c r="G23" s="30">
        <v>8</v>
      </c>
      <c r="H23" s="30"/>
      <c r="I23" s="30"/>
      <c r="J23" s="30">
        <v>6.215</v>
      </c>
      <c r="K23" s="30"/>
      <c r="L23" s="30">
        <v>6.215</v>
      </c>
      <c r="M23" s="33" t="s">
        <v>40</v>
      </c>
      <c r="N23" s="30">
        <v>8</v>
      </c>
      <c r="O23" s="30">
        <v>24</v>
      </c>
      <c r="P23" s="30">
        <v>8</v>
      </c>
      <c r="Q23" s="30">
        <v>24</v>
      </c>
      <c r="R23" s="30"/>
      <c r="S23" s="30"/>
      <c r="T23" s="30"/>
      <c r="U23" s="30"/>
      <c r="V23" s="30"/>
      <c r="W23" s="30"/>
      <c r="X23" s="30"/>
      <c r="Y23" s="30"/>
      <c r="Z23" s="30">
        <v>17</v>
      </c>
      <c r="AA23" s="30">
        <v>17</v>
      </c>
      <c r="AB23" s="30">
        <v>8</v>
      </c>
      <c r="AC23" s="30">
        <v>8</v>
      </c>
      <c r="AD23" s="30" t="s">
        <v>80</v>
      </c>
      <c r="AE23" s="30"/>
    </row>
    <row r="24" spans="1:31" s="1" customFormat="1" ht="14.25">
      <c r="A24" s="30">
        <v>17</v>
      </c>
      <c r="B24" s="31" t="s">
        <v>1859</v>
      </c>
      <c r="C24" s="30" t="s">
        <v>946</v>
      </c>
      <c r="D24" s="30" t="s">
        <v>1147</v>
      </c>
      <c r="E24" s="30" t="s">
        <v>38</v>
      </c>
      <c r="F24" s="30" t="s">
        <v>69</v>
      </c>
      <c r="G24" s="30">
        <v>4.5</v>
      </c>
      <c r="H24" s="30"/>
      <c r="I24" s="30"/>
      <c r="J24" s="30">
        <v>180</v>
      </c>
      <c r="K24" s="30"/>
      <c r="L24" s="30">
        <v>180</v>
      </c>
      <c r="M24" s="33" t="s">
        <v>40</v>
      </c>
      <c r="N24" s="30">
        <v>340</v>
      </c>
      <c r="O24" s="30">
        <v>1384</v>
      </c>
      <c r="P24" s="30">
        <v>68</v>
      </c>
      <c r="Q24" s="30">
        <v>237</v>
      </c>
      <c r="R24" s="30"/>
      <c r="S24" s="30"/>
      <c r="T24" s="30"/>
      <c r="U24" s="30"/>
      <c r="V24" s="30"/>
      <c r="W24" s="30"/>
      <c r="X24" s="30"/>
      <c r="Y24" s="30"/>
      <c r="Z24" s="30">
        <v>1384</v>
      </c>
      <c r="AA24" s="30">
        <v>237</v>
      </c>
      <c r="AB24" s="30"/>
      <c r="AC24" s="30"/>
      <c r="AD24" s="30" t="s">
        <v>67</v>
      </c>
      <c r="AE24" s="30"/>
    </row>
    <row r="25" spans="1:31" s="1" customFormat="1" ht="14.25">
      <c r="A25" s="30">
        <v>18</v>
      </c>
      <c r="B25" s="31" t="s">
        <v>1860</v>
      </c>
      <c r="C25" s="30" t="s">
        <v>946</v>
      </c>
      <c r="D25" s="30" t="s">
        <v>1147</v>
      </c>
      <c r="E25" s="30" t="s">
        <v>38</v>
      </c>
      <c r="F25" s="30" t="s">
        <v>69</v>
      </c>
      <c r="G25" s="30">
        <v>1</v>
      </c>
      <c r="H25" s="30"/>
      <c r="I25" s="30"/>
      <c r="J25" s="30">
        <v>30</v>
      </c>
      <c r="K25" s="30"/>
      <c r="L25" s="30">
        <v>30</v>
      </c>
      <c r="M25" s="33" t="s">
        <v>40</v>
      </c>
      <c r="N25" s="30">
        <v>90</v>
      </c>
      <c r="O25" s="30">
        <v>345</v>
      </c>
      <c r="P25" s="30">
        <v>20</v>
      </c>
      <c r="Q25" s="30">
        <v>65</v>
      </c>
      <c r="R25" s="30"/>
      <c r="S25" s="30"/>
      <c r="T25" s="30"/>
      <c r="U25" s="30"/>
      <c r="V25" s="30"/>
      <c r="W25" s="30"/>
      <c r="X25" s="30"/>
      <c r="Y25" s="30"/>
      <c r="Z25" s="30">
        <v>345</v>
      </c>
      <c r="AA25" s="30">
        <v>65</v>
      </c>
      <c r="AB25" s="30"/>
      <c r="AC25" s="30"/>
      <c r="AD25" s="30" t="s">
        <v>67</v>
      </c>
      <c r="AE25" s="30"/>
    </row>
    <row r="26" spans="1:31" s="1" customFormat="1" ht="14.25">
      <c r="A26" s="30">
        <v>19</v>
      </c>
      <c r="B26" s="31" t="s">
        <v>1861</v>
      </c>
      <c r="C26" s="30" t="s">
        <v>946</v>
      </c>
      <c r="D26" s="30" t="s">
        <v>1147</v>
      </c>
      <c r="E26" s="30" t="s">
        <v>38</v>
      </c>
      <c r="F26" s="30" t="s">
        <v>69</v>
      </c>
      <c r="G26" s="30">
        <v>2</v>
      </c>
      <c r="H26" s="30"/>
      <c r="I26" s="30"/>
      <c r="J26" s="30">
        <v>40</v>
      </c>
      <c r="K26" s="30"/>
      <c r="L26" s="30">
        <v>40</v>
      </c>
      <c r="M26" s="33" t="s">
        <v>40</v>
      </c>
      <c r="N26" s="30">
        <v>340</v>
      </c>
      <c r="O26" s="30">
        <v>1384</v>
      </c>
      <c r="P26" s="30">
        <v>68</v>
      </c>
      <c r="Q26" s="30">
        <v>237</v>
      </c>
      <c r="R26" s="30"/>
      <c r="S26" s="30"/>
      <c r="T26" s="30"/>
      <c r="U26" s="30"/>
      <c r="V26" s="30"/>
      <c r="W26" s="30"/>
      <c r="X26" s="30"/>
      <c r="Y26" s="30"/>
      <c r="Z26" s="30">
        <v>1384</v>
      </c>
      <c r="AA26" s="30">
        <v>237</v>
      </c>
      <c r="AB26" s="30"/>
      <c r="AC26" s="30"/>
      <c r="AD26" s="30" t="s">
        <v>67</v>
      </c>
      <c r="AE26" s="30"/>
    </row>
    <row r="27" spans="1:31" s="1" customFormat="1" ht="14.25">
      <c r="A27" s="30">
        <v>20</v>
      </c>
      <c r="B27" s="31" t="s">
        <v>1862</v>
      </c>
      <c r="C27" s="30" t="s">
        <v>946</v>
      </c>
      <c r="D27" s="30" t="s">
        <v>947</v>
      </c>
      <c r="E27" s="30" t="s">
        <v>38</v>
      </c>
      <c r="F27" s="30" t="s">
        <v>69</v>
      </c>
      <c r="G27" s="30">
        <v>1</v>
      </c>
      <c r="H27" s="30"/>
      <c r="I27" s="30"/>
      <c r="J27" s="30">
        <v>30</v>
      </c>
      <c r="K27" s="30"/>
      <c r="L27" s="30">
        <v>30</v>
      </c>
      <c r="M27" s="33" t="s">
        <v>40</v>
      </c>
      <c r="N27" s="30">
        <v>72</v>
      </c>
      <c r="O27" s="30">
        <v>280</v>
      </c>
      <c r="P27" s="30">
        <v>10</v>
      </c>
      <c r="Q27" s="30">
        <v>31</v>
      </c>
      <c r="R27" s="30"/>
      <c r="S27" s="30"/>
      <c r="T27" s="30"/>
      <c r="U27" s="30"/>
      <c r="V27" s="30"/>
      <c r="W27" s="30"/>
      <c r="X27" s="30"/>
      <c r="Y27" s="30"/>
      <c r="Z27" s="30">
        <v>280</v>
      </c>
      <c r="AA27" s="30">
        <v>31</v>
      </c>
      <c r="AB27" s="30"/>
      <c r="AC27" s="30"/>
      <c r="AD27" s="30" t="s">
        <v>67</v>
      </c>
      <c r="AE27" s="30"/>
    </row>
    <row r="28" spans="1:31" s="1" customFormat="1" ht="14.25">
      <c r="A28" s="30">
        <v>21</v>
      </c>
      <c r="B28" s="31" t="s">
        <v>1863</v>
      </c>
      <c r="C28" s="30" t="s">
        <v>946</v>
      </c>
      <c r="D28" s="30" t="s">
        <v>1152</v>
      </c>
      <c r="E28" s="30" t="s">
        <v>38</v>
      </c>
      <c r="F28" s="30" t="s">
        <v>69</v>
      </c>
      <c r="G28" s="30">
        <v>0.3</v>
      </c>
      <c r="H28" s="30"/>
      <c r="I28" s="30"/>
      <c r="J28" s="30">
        <v>5.5</v>
      </c>
      <c r="K28" s="30"/>
      <c r="L28" s="30">
        <v>5.5</v>
      </c>
      <c r="M28" s="33" t="s">
        <v>40</v>
      </c>
      <c r="N28" s="30">
        <v>73</v>
      </c>
      <c r="O28" s="30">
        <v>170</v>
      </c>
      <c r="P28" s="30">
        <v>11</v>
      </c>
      <c r="Q28" s="30">
        <v>37</v>
      </c>
      <c r="R28" s="30"/>
      <c r="S28" s="30"/>
      <c r="T28" s="30"/>
      <c r="U28" s="30"/>
      <c r="V28" s="30"/>
      <c r="W28" s="30"/>
      <c r="X28" s="30"/>
      <c r="Y28" s="30"/>
      <c r="Z28" s="30">
        <v>170</v>
      </c>
      <c r="AA28" s="30">
        <v>37</v>
      </c>
      <c r="AB28" s="30"/>
      <c r="AC28" s="30"/>
      <c r="AD28" s="30" t="s">
        <v>67</v>
      </c>
      <c r="AE28" s="30"/>
    </row>
    <row r="29" spans="1:31" s="1" customFormat="1" ht="14.25">
      <c r="A29" s="30">
        <v>22</v>
      </c>
      <c r="B29" s="31" t="s">
        <v>1864</v>
      </c>
      <c r="C29" s="30" t="s">
        <v>946</v>
      </c>
      <c r="D29" s="30" t="s">
        <v>1152</v>
      </c>
      <c r="E29" s="30" t="s">
        <v>38</v>
      </c>
      <c r="F29" s="30" t="s">
        <v>69</v>
      </c>
      <c r="G29" s="30">
        <v>3.5</v>
      </c>
      <c r="H29" s="30"/>
      <c r="I29" s="30"/>
      <c r="J29" s="30">
        <v>70</v>
      </c>
      <c r="K29" s="30"/>
      <c r="L29" s="30">
        <v>70</v>
      </c>
      <c r="M29" s="33" t="s">
        <v>40</v>
      </c>
      <c r="N29" s="30">
        <v>131</v>
      </c>
      <c r="O29" s="30">
        <v>630</v>
      </c>
      <c r="P29" s="30">
        <v>29</v>
      </c>
      <c r="Q29" s="30">
        <v>96</v>
      </c>
      <c r="R29" s="30"/>
      <c r="S29" s="30"/>
      <c r="T29" s="30"/>
      <c r="U29" s="30"/>
      <c r="V29" s="30"/>
      <c r="W29" s="30"/>
      <c r="X29" s="30"/>
      <c r="Y29" s="30"/>
      <c r="Z29" s="30">
        <v>630</v>
      </c>
      <c r="AA29" s="30">
        <v>96</v>
      </c>
      <c r="AB29" s="30"/>
      <c r="AC29" s="30"/>
      <c r="AD29" s="30" t="s">
        <v>67</v>
      </c>
      <c r="AE29" s="30"/>
    </row>
    <row r="30" spans="1:31" s="1" customFormat="1" ht="14.25">
      <c r="A30" s="30">
        <v>23</v>
      </c>
      <c r="B30" s="31" t="s">
        <v>1865</v>
      </c>
      <c r="C30" s="30" t="s">
        <v>946</v>
      </c>
      <c r="D30" s="30" t="s">
        <v>1147</v>
      </c>
      <c r="E30" s="30" t="s">
        <v>38</v>
      </c>
      <c r="F30" s="30" t="s">
        <v>349</v>
      </c>
      <c r="G30" s="30">
        <v>1000</v>
      </c>
      <c r="H30" s="30"/>
      <c r="I30" s="30"/>
      <c r="J30" s="30">
        <v>8</v>
      </c>
      <c r="K30" s="30"/>
      <c r="L30" s="30">
        <v>8</v>
      </c>
      <c r="M30" s="33" t="s">
        <v>40</v>
      </c>
      <c r="N30" s="30">
        <v>340</v>
      </c>
      <c r="O30" s="30">
        <v>1384</v>
      </c>
      <c r="P30" s="30">
        <v>68</v>
      </c>
      <c r="Q30" s="30">
        <v>237</v>
      </c>
      <c r="R30" s="30"/>
      <c r="S30" s="30"/>
      <c r="T30" s="30"/>
      <c r="U30" s="30"/>
      <c r="V30" s="30"/>
      <c r="W30" s="30"/>
      <c r="X30" s="30"/>
      <c r="Y30" s="30"/>
      <c r="Z30" s="30">
        <v>1384</v>
      </c>
      <c r="AA30" s="30">
        <v>237</v>
      </c>
      <c r="AB30" s="30"/>
      <c r="AC30" s="30"/>
      <c r="AD30" s="30" t="s">
        <v>67</v>
      </c>
      <c r="AE30" s="30"/>
    </row>
    <row r="31" spans="1:31" s="1" customFormat="1" ht="14.25">
      <c r="A31" s="30">
        <v>24</v>
      </c>
      <c r="B31" s="31" t="s">
        <v>1866</v>
      </c>
      <c r="C31" s="30" t="s">
        <v>946</v>
      </c>
      <c r="D31" s="30" t="s">
        <v>947</v>
      </c>
      <c r="E31" s="30" t="s">
        <v>38</v>
      </c>
      <c r="F31" s="30" t="s">
        <v>349</v>
      </c>
      <c r="G31" s="30">
        <v>3000</v>
      </c>
      <c r="H31" s="30"/>
      <c r="I31" s="30"/>
      <c r="J31" s="30">
        <v>24</v>
      </c>
      <c r="K31" s="30"/>
      <c r="L31" s="30">
        <v>24</v>
      </c>
      <c r="M31" s="33" t="s">
        <v>40</v>
      </c>
      <c r="N31" s="30">
        <v>273</v>
      </c>
      <c r="O31" s="30">
        <v>973</v>
      </c>
      <c r="P31" s="30">
        <v>59</v>
      </c>
      <c r="Q31" s="30">
        <v>191</v>
      </c>
      <c r="R31" s="30"/>
      <c r="S31" s="30"/>
      <c r="T31" s="30"/>
      <c r="U31" s="30"/>
      <c r="V31" s="30"/>
      <c r="W31" s="30"/>
      <c r="X31" s="30"/>
      <c r="Y31" s="30"/>
      <c r="Z31" s="30">
        <v>973</v>
      </c>
      <c r="AA31" s="30">
        <v>191</v>
      </c>
      <c r="AB31" s="30"/>
      <c r="AC31" s="30"/>
      <c r="AD31" s="30" t="s">
        <v>67</v>
      </c>
      <c r="AE31" s="30"/>
    </row>
    <row r="32" spans="1:31" s="1" customFormat="1" ht="14.25">
      <c r="A32" s="30">
        <v>25</v>
      </c>
      <c r="B32" s="31" t="s">
        <v>1867</v>
      </c>
      <c r="C32" s="30" t="s">
        <v>946</v>
      </c>
      <c r="D32" s="30" t="s">
        <v>1152</v>
      </c>
      <c r="E32" s="30" t="s">
        <v>38</v>
      </c>
      <c r="F32" s="30" t="s">
        <v>349</v>
      </c>
      <c r="G32" s="30">
        <v>2000</v>
      </c>
      <c r="H32" s="30"/>
      <c r="I32" s="30"/>
      <c r="J32" s="30">
        <v>16</v>
      </c>
      <c r="K32" s="30"/>
      <c r="L32" s="30">
        <v>16</v>
      </c>
      <c r="M32" s="33" t="s">
        <v>40</v>
      </c>
      <c r="N32" s="30">
        <v>258</v>
      </c>
      <c r="O32" s="30">
        <v>1048</v>
      </c>
      <c r="P32" s="30">
        <v>53</v>
      </c>
      <c r="Q32" s="30">
        <v>163</v>
      </c>
      <c r="R32" s="30"/>
      <c r="S32" s="30"/>
      <c r="T32" s="30"/>
      <c r="U32" s="30"/>
      <c r="V32" s="30"/>
      <c r="W32" s="30"/>
      <c r="X32" s="30"/>
      <c r="Y32" s="30"/>
      <c r="Z32" s="30">
        <v>1048</v>
      </c>
      <c r="AA32" s="30">
        <v>163</v>
      </c>
      <c r="AB32" s="30"/>
      <c r="AC32" s="30"/>
      <c r="AD32" s="30" t="s">
        <v>67</v>
      </c>
      <c r="AE32" s="30"/>
    </row>
    <row r="33" spans="1:31" s="1" customFormat="1" ht="14.25">
      <c r="A33" s="30">
        <v>26</v>
      </c>
      <c r="B33" s="31" t="s">
        <v>1868</v>
      </c>
      <c r="C33" s="30" t="s">
        <v>946</v>
      </c>
      <c r="D33" s="30" t="s">
        <v>1147</v>
      </c>
      <c r="E33" s="30" t="s">
        <v>38</v>
      </c>
      <c r="F33" s="30" t="s">
        <v>198</v>
      </c>
      <c r="G33" s="30">
        <v>2</v>
      </c>
      <c r="H33" s="30"/>
      <c r="I33" s="30"/>
      <c r="J33" s="30">
        <v>12</v>
      </c>
      <c r="K33" s="30"/>
      <c r="L33" s="30">
        <v>12</v>
      </c>
      <c r="M33" s="33" t="s">
        <v>40</v>
      </c>
      <c r="N33" s="30">
        <v>72</v>
      </c>
      <c r="O33" s="30">
        <v>224</v>
      </c>
      <c r="P33" s="30">
        <v>8</v>
      </c>
      <c r="Q33" s="30">
        <v>33</v>
      </c>
      <c r="R33" s="30"/>
      <c r="S33" s="30"/>
      <c r="T33" s="30"/>
      <c r="U33" s="30"/>
      <c r="V33" s="30"/>
      <c r="W33" s="30"/>
      <c r="X33" s="30"/>
      <c r="Y33" s="30"/>
      <c r="Z33" s="30"/>
      <c r="AA33" s="30"/>
      <c r="AB33" s="30"/>
      <c r="AC33" s="30"/>
      <c r="AD33" s="30" t="s">
        <v>67</v>
      </c>
      <c r="AE33" s="30"/>
    </row>
    <row r="34" spans="1:31" s="1" customFormat="1" ht="14.25">
      <c r="A34" s="30">
        <v>27</v>
      </c>
      <c r="B34" s="31" t="s">
        <v>1869</v>
      </c>
      <c r="C34" s="30" t="s">
        <v>946</v>
      </c>
      <c r="D34" s="30" t="s">
        <v>1152</v>
      </c>
      <c r="E34" s="30" t="s">
        <v>38</v>
      </c>
      <c r="F34" s="30" t="s">
        <v>198</v>
      </c>
      <c r="G34" s="30">
        <v>3</v>
      </c>
      <c r="H34" s="30"/>
      <c r="I34" s="30"/>
      <c r="J34" s="30">
        <v>18</v>
      </c>
      <c r="K34" s="30"/>
      <c r="L34" s="30">
        <v>18</v>
      </c>
      <c r="M34" s="33" t="s">
        <v>40</v>
      </c>
      <c r="N34" s="30">
        <v>106</v>
      </c>
      <c r="O34" s="30">
        <v>413</v>
      </c>
      <c r="P34" s="30">
        <v>19</v>
      </c>
      <c r="Q34" s="30">
        <v>57</v>
      </c>
      <c r="R34" s="30"/>
      <c r="S34" s="30"/>
      <c r="T34" s="30"/>
      <c r="U34" s="30"/>
      <c r="V34" s="30"/>
      <c r="W34" s="30"/>
      <c r="X34" s="30"/>
      <c r="Y34" s="30"/>
      <c r="Z34" s="30"/>
      <c r="AA34" s="30"/>
      <c r="AB34" s="30"/>
      <c r="AC34" s="30"/>
      <c r="AD34" s="30" t="s">
        <v>67</v>
      </c>
      <c r="AE34" s="30"/>
    </row>
    <row r="35" spans="1:31" s="1" customFormat="1" ht="14.25">
      <c r="A35" s="30">
        <v>28</v>
      </c>
      <c r="B35" s="31" t="s">
        <v>1870</v>
      </c>
      <c r="C35" s="30" t="s">
        <v>946</v>
      </c>
      <c r="D35" s="30" t="s">
        <v>1152</v>
      </c>
      <c r="E35" s="30" t="s">
        <v>38</v>
      </c>
      <c r="F35" s="30" t="s">
        <v>198</v>
      </c>
      <c r="G35" s="30">
        <v>10</v>
      </c>
      <c r="H35" s="30"/>
      <c r="I35" s="30"/>
      <c r="J35" s="30">
        <v>20</v>
      </c>
      <c r="K35" s="30"/>
      <c r="L35" s="30">
        <v>20</v>
      </c>
      <c r="M35" s="33" t="s">
        <v>40</v>
      </c>
      <c r="N35" s="30">
        <v>258</v>
      </c>
      <c r="O35" s="30">
        <v>1048</v>
      </c>
      <c r="P35" s="30">
        <v>53</v>
      </c>
      <c r="Q35" s="30">
        <v>163</v>
      </c>
      <c r="R35" s="30"/>
      <c r="S35" s="30"/>
      <c r="T35" s="30"/>
      <c r="U35" s="30"/>
      <c r="V35" s="30"/>
      <c r="W35" s="30"/>
      <c r="X35" s="30"/>
      <c r="Y35" s="30"/>
      <c r="Z35" s="30"/>
      <c r="AA35" s="30"/>
      <c r="AB35" s="30"/>
      <c r="AC35" s="30"/>
      <c r="AD35" s="30" t="s">
        <v>67</v>
      </c>
      <c r="AE35" s="30"/>
    </row>
    <row r="36" spans="1:31" s="1" customFormat="1" ht="14.25">
      <c r="A36" s="30">
        <v>29</v>
      </c>
      <c r="B36" s="31" t="s">
        <v>1871</v>
      </c>
      <c r="C36" s="30" t="s">
        <v>946</v>
      </c>
      <c r="D36" s="30" t="s">
        <v>1152</v>
      </c>
      <c r="E36" s="30" t="s">
        <v>38</v>
      </c>
      <c r="F36" s="30" t="s">
        <v>58</v>
      </c>
      <c r="G36" s="30">
        <v>258</v>
      </c>
      <c r="H36" s="30"/>
      <c r="I36" s="30"/>
      <c r="J36" s="30">
        <v>10</v>
      </c>
      <c r="K36" s="30"/>
      <c r="L36" s="30">
        <v>10</v>
      </c>
      <c r="M36" s="33" t="s">
        <v>40</v>
      </c>
      <c r="N36" s="30">
        <v>258</v>
      </c>
      <c r="O36" s="30">
        <v>1048</v>
      </c>
      <c r="P36" s="30">
        <v>53</v>
      </c>
      <c r="Q36" s="30">
        <v>163</v>
      </c>
      <c r="R36" s="30"/>
      <c r="S36" s="30"/>
      <c r="T36" s="30"/>
      <c r="U36" s="30"/>
      <c r="V36" s="30"/>
      <c r="W36" s="30"/>
      <c r="X36" s="30"/>
      <c r="Y36" s="30"/>
      <c r="Z36" s="30"/>
      <c r="AA36" s="30"/>
      <c r="AB36" s="30"/>
      <c r="AC36" s="30"/>
      <c r="AD36" s="30" t="s">
        <v>67</v>
      </c>
      <c r="AE36" s="30"/>
    </row>
    <row r="37" spans="1:31" s="1" customFormat="1" ht="14.25">
      <c r="A37" s="30">
        <v>30</v>
      </c>
      <c r="B37" s="31" t="s">
        <v>1872</v>
      </c>
      <c r="C37" s="30" t="s">
        <v>620</v>
      </c>
      <c r="D37" s="30" t="s">
        <v>620</v>
      </c>
      <c r="E37" s="30" t="s">
        <v>38</v>
      </c>
      <c r="F37" s="30" t="s">
        <v>58</v>
      </c>
      <c r="G37" s="30">
        <v>200</v>
      </c>
      <c r="H37" s="30"/>
      <c r="I37" s="30"/>
      <c r="J37" s="30">
        <v>17.04</v>
      </c>
      <c r="K37" s="30"/>
      <c r="L37" s="30">
        <v>17.04</v>
      </c>
      <c r="M37" s="33" t="s">
        <v>40</v>
      </c>
      <c r="N37" s="30">
        <v>200</v>
      </c>
      <c r="O37" s="30">
        <v>562</v>
      </c>
      <c r="P37" s="30">
        <v>30</v>
      </c>
      <c r="Q37" s="30">
        <v>92</v>
      </c>
      <c r="R37" s="30"/>
      <c r="S37" s="30"/>
      <c r="T37" s="30"/>
      <c r="U37" s="30"/>
      <c r="V37" s="30"/>
      <c r="W37" s="30"/>
      <c r="X37" s="30"/>
      <c r="Y37" s="30"/>
      <c r="Z37" s="30">
        <v>226</v>
      </c>
      <c r="AA37" s="30">
        <v>49</v>
      </c>
      <c r="AB37" s="30">
        <v>336</v>
      </c>
      <c r="AC37" s="30">
        <v>43</v>
      </c>
      <c r="AD37" s="30" t="s">
        <v>67</v>
      </c>
      <c r="AE37" s="30"/>
    </row>
    <row r="38" spans="1:31" s="1" customFormat="1" ht="14.25">
      <c r="A38" s="30">
        <v>31</v>
      </c>
      <c r="B38" s="31" t="s">
        <v>1873</v>
      </c>
      <c r="C38" s="30" t="s">
        <v>620</v>
      </c>
      <c r="D38" s="30" t="s">
        <v>1874</v>
      </c>
      <c r="E38" s="30" t="s">
        <v>38</v>
      </c>
      <c r="F38" s="32" t="s">
        <v>69</v>
      </c>
      <c r="G38" s="32">
        <v>0.87</v>
      </c>
      <c r="H38" s="30"/>
      <c r="I38" s="33"/>
      <c r="J38" s="30">
        <v>41.76</v>
      </c>
      <c r="K38" s="30"/>
      <c r="L38" s="30">
        <v>41.76</v>
      </c>
      <c r="M38" s="33" t="s">
        <v>40</v>
      </c>
      <c r="N38" s="30">
        <v>42</v>
      </c>
      <c r="O38" s="30">
        <v>143</v>
      </c>
      <c r="P38" s="30">
        <v>7</v>
      </c>
      <c r="Q38" s="30">
        <v>22</v>
      </c>
      <c r="R38" s="30"/>
      <c r="S38" s="30"/>
      <c r="T38" s="30"/>
      <c r="U38" s="30"/>
      <c r="V38" s="30"/>
      <c r="W38" s="30"/>
      <c r="X38" s="30"/>
      <c r="Y38" s="30"/>
      <c r="Z38" s="30">
        <v>143</v>
      </c>
      <c r="AA38" s="30">
        <v>22</v>
      </c>
      <c r="AB38" s="30"/>
      <c r="AC38" s="30"/>
      <c r="AD38" s="30" t="s">
        <v>276</v>
      </c>
      <c r="AE38" s="30"/>
    </row>
    <row r="39" spans="1:31" s="1" customFormat="1" ht="14.25">
      <c r="A39" s="30">
        <v>32</v>
      </c>
      <c r="B39" s="31" t="s">
        <v>1875</v>
      </c>
      <c r="C39" s="30" t="s">
        <v>620</v>
      </c>
      <c r="D39" s="30" t="s">
        <v>1874</v>
      </c>
      <c r="E39" s="30" t="s">
        <v>38</v>
      </c>
      <c r="F39" s="32" t="s">
        <v>349</v>
      </c>
      <c r="G39" s="32">
        <v>1500</v>
      </c>
      <c r="H39" s="30"/>
      <c r="I39" s="30"/>
      <c r="J39" s="30">
        <v>10.5</v>
      </c>
      <c r="K39" s="30"/>
      <c r="L39" s="30">
        <v>10.5</v>
      </c>
      <c r="M39" s="33" t="s">
        <v>40</v>
      </c>
      <c r="N39" s="30">
        <v>226</v>
      </c>
      <c r="O39" s="30">
        <v>795</v>
      </c>
      <c r="P39" s="30">
        <v>40</v>
      </c>
      <c r="Q39" s="30">
        <v>112</v>
      </c>
      <c r="R39" s="30"/>
      <c r="S39" s="30"/>
      <c r="T39" s="30"/>
      <c r="U39" s="30"/>
      <c r="V39" s="30"/>
      <c r="W39" s="30"/>
      <c r="X39" s="30"/>
      <c r="Y39" s="30"/>
      <c r="Z39" s="30">
        <v>795</v>
      </c>
      <c r="AA39" s="30">
        <v>112</v>
      </c>
      <c r="AB39" s="30"/>
      <c r="AC39" s="30"/>
      <c r="AD39" s="30" t="s">
        <v>276</v>
      </c>
      <c r="AE39" s="30"/>
    </row>
    <row r="40" spans="1:31" s="1" customFormat="1" ht="14.25">
      <c r="A40" s="30">
        <v>33</v>
      </c>
      <c r="B40" s="31" t="s">
        <v>1876</v>
      </c>
      <c r="C40" s="30" t="s">
        <v>620</v>
      </c>
      <c r="D40" s="30" t="s">
        <v>1874</v>
      </c>
      <c r="E40" s="30" t="s">
        <v>38</v>
      </c>
      <c r="F40" s="32" t="s">
        <v>69</v>
      </c>
      <c r="G40" s="32">
        <v>3.5</v>
      </c>
      <c r="H40" s="30"/>
      <c r="I40" s="30"/>
      <c r="J40" s="30">
        <v>52.5</v>
      </c>
      <c r="K40" s="30"/>
      <c r="L40" s="30">
        <v>52.5</v>
      </c>
      <c r="M40" s="33" t="s">
        <v>40</v>
      </c>
      <c r="N40" s="30">
        <v>128</v>
      </c>
      <c r="O40" s="30">
        <v>447</v>
      </c>
      <c r="P40" s="30">
        <v>17</v>
      </c>
      <c r="Q40" s="30">
        <v>46</v>
      </c>
      <c r="R40" s="30"/>
      <c r="S40" s="30"/>
      <c r="T40" s="30"/>
      <c r="U40" s="30"/>
      <c r="V40" s="30"/>
      <c r="W40" s="30"/>
      <c r="X40" s="30"/>
      <c r="Y40" s="30"/>
      <c r="Z40" s="30">
        <v>447</v>
      </c>
      <c r="AA40" s="30">
        <v>46</v>
      </c>
      <c r="AB40" s="30"/>
      <c r="AC40" s="30"/>
      <c r="AD40" s="30" t="s">
        <v>276</v>
      </c>
      <c r="AE40" s="30"/>
    </row>
    <row r="41" spans="1:31" s="1" customFormat="1" ht="14.25">
      <c r="A41" s="30">
        <v>34</v>
      </c>
      <c r="B41" s="31" t="s">
        <v>1877</v>
      </c>
      <c r="C41" s="30" t="s">
        <v>620</v>
      </c>
      <c r="D41" s="30" t="s">
        <v>1874</v>
      </c>
      <c r="E41" s="30" t="s">
        <v>38</v>
      </c>
      <c r="F41" s="32" t="s">
        <v>831</v>
      </c>
      <c r="G41" s="32">
        <v>50</v>
      </c>
      <c r="H41" s="30"/>
      <c r="I41" s="30"/>
      <c r="J41" s="30">
        <v>11</v>
      </c>
      <c r="K41" s="30"/>
      <c r="L41" s="30">
        <v>11</v>
      </c>
      <c r="M41" s="33" t="s">
        <v>40</v>
      </c>
      <c r="N41" s="30">
        <v>213</v>
      </c>
      <c r="O41" s="30">
        <v>749</v>
      </c>
      <c r="P41" s="30">
        <v>35</v>
      </c>
      <c r="Q41" s="30">
        <v>99</v>
      </c>
      <c r="R41" s="30"/>
      <c r="S41" s="30"/>
      <c r="T41" s="30"/>
      <c r="U41" s="30"/>
      <c r="V41" s="30"/>
      <c r="W41" s="30"/>
      <c r="X41" s="30"/>
      <c r="Y41" s="30"/>
      <c r="Z41" s="30">
        <v>749</v>
      </c>
      <c r="AA41" s="30">
        <v>99</v>
      </c>
      <c r="AB41" s="30"/>
      <c r="AC41" s="30"/>
      <c r="AD41" s="30" t="s">
        <v>276</v>
      </c>
      <c r="AE41" s="30"/>
    </row>
    <row r="42" spans="1:31" s="1" customFormat="1" ht="14.25">
      <c r="A42" s="30">
        <v>35</v>
      </c>
      <c r="B42" s="31" t="s">
        <v>1878</v>
      </c>
      <c r="C42" s="30" t="s">
        <v>620</v>
      </c>
      <c r="D42" s="30" t="s">
        <v>1874</v>
      </c>
      <c r="E42" s="30" t="s">
        <v>38</v>
      </c>
      <c r="F42" s="32" t="s">
        <v>69</v>
      </c>
      <c r="G42" s="32">
        <v>1.5</v>
      </c>
      <c r="H42" s="30"/>
      <c r="I42" s="30"/>
      <c r="J42" s="30">
        <v>20</v>
      </c>
      <c r="K42" s="30"/>
      <c r="L42" s="30">
        <v>20</v>
      </c>
      <c r="M42" s="33" t="s">
        <v>40</v>
      </c>
      <c r="N42" s="30">
        <v>128</v>
      </c>
      <c r="O42" s="30">
        <v>457</v>
      </c>
      <c r="P42" s="30">
        <v>27</v>
      </c>
      <c r="Q42" s="30">
        <v>81</v>
      </c>
      <c r="R42" s="30"/>
      <c r="S42" s="30"/>
      <c r="T42" s="30"/>
      <c r="U42" s="30"/>
      <c r="V42" s="30"/>
      <c r="W42" s="30"/>
      <c r="X42" s="30">
        <v>457</v>
      </c>
      <c r="Y42" s="30">
        <v>81</v>
      </c>
      <c r="Z42" s="30"/>
      <c r="AA42" s="30"/>
      <c r="AB42" s="30"/>
      <c r="AC42" s="30"/>
      <c r="AD42" s="30" t="s">
        <v>281</v>
      </c>
      <c r="AE42" s="30"/>
    </row>
    <row r="43" spans="1:31" s="1" customFormat="1" ht="14.25">
      <c r="A43" s="30">
        <v>36</v>
      </c>
      <c r="B43" s="31" t="s">
        <v>1879</v>
      </c>
      <c r="C43" s="30" t="s">
        <v>620</v>
      </c>
      <c r="D43" s="30" t="s">
        <v>1874</v>
      </c>
      <c r="E43" s="30" t="s">
        <v>38</v>
      </c>
      <c r="F43" s="32" t="s">
        <v>831</v>
      </c>
      <c r="G43" s="32">
        <v>50</v>
      </c>
      <c r="H43" s="30"/>
      <c r="I43" s="30"/>
      <c r="J43" s="30">
        <v>17</v>
      </c>
      <c r="K43" s="30"/>
      <c r="L43" s="30">
        <v>17</v>
      </c>
      <c r="M43" s="33" t="s">
        <v>40</v>
      </c>
      <c r="N43" s="30">
        <v>83</v>
      </c>
      <c r="O43" s="30">
        <v>302</v>
      </c>
      <c r="P43" s="30">
        <v>10</v>
      </c>
      <c r="Q43" s="30">
        <v>29</v>
      </c>
      <c r="R43" s="30"/>
      <c r="S43" s="30"/>
      <c r="T43" s="30"/>
      <c r="U43" s="30"/>
      <c r="V43" s="30"/>
      <c r="W43" s="30"/>
      <c r="X43" s="30">
        <v>302</v>
      </c>
      <c r="Y43" s="30">
        <v>29</v>
      </c>
      <c r="Z43" s="30"/>
      <c r="AA43" s="30"/>
      <c r="AB43" s="30"/>
      <c r="AC43" s="30"/>
      <c r="AD43" s="30" t="s">
        <v>281</v>
      </c>
      <c r="AE43" s="30"/>
    </row>
    <row r="44" spans="1:31" s="1" customFormat="1" ht="14.25">
      <c r="A44" s="30">
        <v>37</v>
      </c>
      <c r="B44" s="31" t="s">
        <v>1880</v>
      </c>
      <c r="C44" s="30" t="s">
        <v>620</v>
      </c>
      <c r="D44" s="30" t="s">
        <v>1874</v>
      </c>
      <c r="E44" s="30" t="s">
        <v>38</v>
      </c>
      <c r="F44" s="32" t="s">
        <v>198</v>
      </c>
      <c r="G44" s="32">
        <v>9</v>
      </c>
      <c r="H44" s="30"/>
      <c r="I44" s="30"/>
      <c r="J44" s="30">
        <v>20.4</v>
      </c>
      <c r="K44" s="30"/>
      <c r="L44" s="30">
        <v>20.4</v>
      </c>
      <c r="M44" s="33" t="s">
        <v>40</v>
      </c>
      <c r="N44" s="30">
        <v>203</v>
      </c>
      <c r="O44" s="30">
        <v>711</v>
      </c>
      <c r="P44" s="30">
        <v>26</v>
      </c>
      <c r="Q44" s="30">
        <v>80</v>
      </c>
      <c r="R44" s="30"/>
      <c r="S44" s="30"/>
      <c r="T44" s="30"/>
      <c r="U44" s="30"/>
      <c r="V44" s="30"/>
      <c r="W44" s="30"/>
      <c r="X44" s="30">
        <v>711</v>
      </c>
      <c r="Y44" s="30">
        <v>80</v>
      </c>
      <c r="Z44" s="30"/>
      <c r="AA44" s="30"/>
      <c r="AB44" s="30"/>
      <c r="AC44" s="30"/>
      <c r="AD44" s="30" t="s">
        <v>281</v>
      </c>
      <c r="AE44" s="30"/>
    </row>
    <row r="45" spans="1:31" s="1" customFormat="1" ht="14.25">
      <c r="A45" s="30">
        <v>38</v>
      </c>
      <c r="B45" s="31" t="s">
        <v>1881</v>
      </c>
      <c r="C45" s="30" t="s">
        <v>620</v>
      </c>
      <c r="D45" s="30" t="s">
        <v>1874</v>
      </c>
      <c r="E45" s="30" t="s">
        <v>38</v>
      </c>
      <c r="F45" s="32" t="s">
        <v>198</v>
      </c>
      <c r="G45" s="32">
        <v>1</v>
      </c>
      <c r="H45" s="30"/>
      <c r="I45" s="30"/>
      <c r="J45" s="30">
        <v>6</v>
      </c>
      <c r="K45" s="30"/>
      <c r="L45" s="30">
        <v>6</v>
      </c>
      <c r="M45" s="33" t="s">
        <v>40</v>
      </c>
      <c r="N45" s="30">
        <v>83</v>
      </c>
      <c r="O45" s="30">
        <v>302</v>
      </c>
      <c r="P45" s="30">
        <v>9</v>
      </c>
      <c r="Q45" s="30">
        <v>35</v>
      </c>
      <c r="R45" s="30"/>
      <c r="S45" s="30"/>
      <c r="T45" s="30"/>
      <c r="U45" s="30"/>
      <c r="V45" s="30"/>
      <c r="W45" s="30"/>
      <c r="X45" s="30">
        <v>302</v>
      </c>
      <c r="Y45" s="30">
        <v>35</v>
      </c>
      <c r="Z45" s="30"/>
      <c r="AA45" s="30"/>
      <c r="AB45" s="30"/>
      <c r="AC45" s="30"/>
      <c r="AD45" s="30" t="s">
        <v>281</v>
      </c>
      <c r="AE45" s="30"/>
    </row>
    <row r="46" spans="1:31" s="1" customFormat="1" ht="14.25">
      <c r="A46" s="30">
        <v>39</v>
      </c>
      <c r="B46" s="31" t="s">
        <v>1882</v>
      </c>
      <c r="C46" s="30" t="s">
        <v>620</v>
      </c>
      <c r="D46" s="30" t="s">
        <v>1874</v>
      </c>
      <c r="E46" s="30" t="s">
        <v>38</v>
      </c>
      <c r="F46" s="30" t="s">
        <v>58</v>
      </c>
      <c r="G46" s="30">
        <v>45</v>
      </c>
      <c r="H46" s="30"/>
      <c r="I46" s="30"/>
      <c r="J46" s="30">
        <v>6</v>
      </c>
      <c r="K46" s="30"/>
      <c r="L46" s="30">
        <v>6</v>
      </c>
      <c r="M46" s="33" t="s">
        <v>40</v>
      </c>
      <c r="N46" s="30">
        <v>45</v>
      </c>
      <c r="O46" s="30">
        <v>127</v>
      </c>
      <c r="P46" s="30">
        <v>45</v>
      </c>
      <c r="Q46" s="30">
        <v>127</v>
      </c>
      <c r="R46" s="30"/>
      <c r="S46" s="30"/>
      <c r="T46" s="30"/>
      <c r="U46" s="30"/>
      <c r="V46" s="30"/>
      <c r="W46" s="30"/>
      <c r="X46" s="30"/>
      <c r="Y46" s="30"/>
      <c r="Z46" s="30">
        <v>127</v>
      </c>
      <c r="AA46" s="30">
        <v>127</v>
      </c>
      <c r="AB46" s="30"/>
      <c r="AC46" s="30"/>
      <c r="AD46" s="30" t="s">
        <v>67</v>
      </c>
      <c r="AE46" s="30"/>
    </row>
    <row r="47" spans="1:31" s="1" customFormat="1" ht="14.25">
      <c r="A47" s="30">
        <v>40</v>
      </c>
      <c r="B47" s="31" t="s">
        <v>1883</v>
      </c>
      <c r="C47" s="30" t="s">
        <v>83</v>
      </c>
      <c r="D47" s="30"/>
      <c r="E47" s="30" t="s">
        <v>38</v>
      </c>
      <c r="F47" s="30" t="s">
        <v>58</v>
      </c>
      <c r="G47" s="30">
        <v>86</v>
      </c>
      <c r="H47" s="30"/>
      <c r="I47" s="30"/>
      <c r="J47" s="30">
        <v>16.59</v>
      </c>
      <c r="K47" s="30"/>
      <c r="L47" s="30">
        <v>16.59</v>
      </c>
      <c r="M47" s="33" t="s">
        <v>40</v>
      </c>
      <c r="N47" s="30">
        <v>86</v>
      </c>
      <c r="O47" s="30">
        <v>238</v>
      </c>
      <c r="P47" s="30">
        <v>86</v>
      </c>
      <c r="Q47" s="30">
        <v>238</v>
      </c>
      <c r="R47" s="30"/>
      <c r="S47" s="30"/>
      <c r="T47" s="30"/>
      <c r="U47" s="30"/>
      <c r="V47" s="30">
        <v>3</v>
      </c>
      <c r="W47" s="30">
        <v>7</v>
      </c>
      <c r="X47" s="30"/>
      <c r="Y47" s="30"/>
      <c r="Z47" s="30">
        <v>86</v>
      </c>
      <c r="AA47" s="30">
        <v>86</v>
      </c>
      <c r="AB47" s="30">
        <v>49</v>
      </c>
      <c r="AC47" s="30">
        <v>146</v>
      </c>
      <c r="AD47" s="30" t="s">
        <v>83</v>
      </c>
      <c r="AE47" s="30"/>
    </row>
    <row r="48" spans="1:31" s="1" customFormat="1" ht="14.25">
      <c r="A48" s="30">
        <v>41</v>
      </c>
      <c r="B48" s="31" t="s">
        <v>1884</v>
      </c>
      <c r="C48" s="30" t="s">
        <v>83</v>
      </c>
      <c r="D48" s="30" t="s">
        <v>1885</v>
      </c>
      <c r="E48" s="30" t="s">
        <v>38</v>
      </c>
      <c r="F48" s="30" t="s">
        <v>69</v>
      </c>
      <c r="G48" s="30">
        <v>5.5</v>
      </c>
      <c r="H48" s="30"/>
      <c r="I48" s="30"/>
      <c r="J48" s="30">
        <v>82.5</v>
      </c>
      <c r="K48" s="30"/>
      <c r="L48" s="30">
        <v>82.5</v>
      </c>
      <c r="M48" s="33" t="s">
        <v>40</v>
      </c>
      <c r="N48" s="30">
        <v>682</v>
      </c>
      <c r="O48" s="30">
        <v>1980</v>
      </c>
      <c r="P48" s="30">
        <v>54</v>
      </c>
      <c r="Q48" s="30">
        <v>128</v>
      </c>
      <c r="R48" s="30"/>
      <c r="S48" s="30"/>
      <c r="T48" s="30"/>
      <c r="U48" s="30"/>
      <c r="V48" s="30"/>
      <c r="W48" s="30"/>
      <c r="X48" s="30"/>
      <c r="Y48" s="30"/>
      <c r="Z48" s="30">
        <v>1980</v>
      </c>
      <c r="AA48" s="30">
        <v>128</v>
      </c>
      <c r="AB48" s="30"/>
      <c r="AC48" s="30"/>
      <c r="AD48" s="30" t="s">
        <v>1885</v>
      </c>
      <c r="AE48" s="30"/>
    </row>
    <row r="49" spans="1:31" s="1" customFormat="1" ht="14.25">
      <c r="A49" s="30">
        <v>42</v>
      </c>
      <c r="B49" s="31" t="s">
        <v>1886</v>
      </c>
      <c r="C49" s="30" t="s">
        <v>83</v>
      </c>
      <c r="D49" s="30" t="s">
        <v>85</v>
      </c>
      <c r="E49" s="30" t="s">
        <v>38</v>
      </c>
      <c r="F49" s="30" t="s">
        <v>69</v>
      </c>
      <c r="G49" s="30">
        <v>2</v>
      </c>
      <c r="H49" s="30"/>
      <c r="I49" s="30"/>
      <c r="J49" s="30">
        <v>30</v>
      </c>
      <c r="K49" s="30"/>
      <c r="L49" s="30">
        <v>30</v>
      </c>
      <c r="M49" s="33" t="s">
        <v>40</v>
      </c>
      <c r="N49" s="30">
        <v>100</v>
      </c>
      <c r="O49" s="30">
        <v>280</v>
      </c>
      <c r="P49" s="30">
        <v>10</v>
      </c>
      <c r="Q49" s="30">
        <v>32</v>
      </c>
      <c r="R49" s="30"/>
      <c r="S49" s="30"/>
      <c r="T49" s="30"/>
      <c r="U49" s="30"/>
      <c r="V49" s="30"/>
      <c r="W49" s="30"/>
      <c r="X49" s="30"/>
      <c r="Y49" s="30"/>
      <c r="Z49" s="30">
        <v>280</v>
      </c>
      <c r="AA49" s="30">
        <v>32</v>
      </c>
      <c r="AB49" s="30"/>
      <c r="AC49" s="30"/>
      <c r="AD49" s="30" t="s">
        <v>85</v>
      </c>
      <c r="AE49" s="30"/>
    </row>
    <row r="50" spans="1:31" s="1" customFormat="1" ht="14.25">
      <c r="A50" s="30">
        <v>43</v>
      </c>
      <c r="B50" s="31" t="s">
        <v>1887</v>
      </c>
      <c r="C50" s="30" t="s">
        <v>83</v>
      </c>
      <c r="D50" s="30" t="s">
        <v>1885</v>
      </c>
      <c r="E50" s="30" t="s">
        <v>38</v>
      </c>
      <c r="F50" s="30" t="s">
        <v>198</v>
      </c>
      <c r="G50" s="30">
        <v>3</v>
      </c>
      <c r="H50" s="30"/>
      <c r="I50" s="30"/>
      <c r="J50" s="30">
        <v>4.2</v>
      </c>
      <c r="K50" s="30"/>
      <c r="L50" s="30">
        <v>4.2</v>
      </c>
      <c r="M50" s="33" t="s">
        <v>40</v>
      </c>
      <c r="N50" s="30">
        <v>682</v>
      </c>
      <c r="O50" s="30">
        <v>1980</v>
      </c>
      <c r="P50" s="30">
        <v>54</v>
      </c>
      <c r="Q50" s="30">
        <v>128</v>
      </c>
      <c r="R50" s="30"/>
      <c r="S50" s="30"/>
      <c r="T50" s="30"/>
      <c r="U50" s="30"/>
      <c r="V50" s="30"/>
      <c r="W50" s="30"/>
      <c r="X50" s="30">
        <v>1980</v>
      </c>
      <c r="Y50" s="30">
        <v>128</v>
      </c>
      <c r="Z50" s="30"/>
      <c r="AA50" s="30"/>
      <c r="AB50" s="30"/>
      <c r="AC50" s="30"/>
      <c r="AD50" s="30" t="s">
        <v>1885</v>
      </c>
      <c r="AE50" s="30"/>
    </row>
    <row r="51" spans="1:31" s="1" customFormat="1" ht="14.25">
      <c r="A51" s="30">
        <v>44</v>
      </c>
      <c r="B51" s="31" t="s">
        <v>1888</v>
      </c>
      <c r="C51" s="30" t="s">
        <v>83</v>
      </c>
      <c r="D51" s="30" t="s">
        <v>1885</v>
      </c>
      <c r="E51" s="30" t="s">
        <v>38</v>
      </c>
      <c r="F51" s="30" t="s">
        <v>86</v>
      </c>
      <c r="G51" s="30">
        <v>20</v>
      </c>
      <c r="H51" s="30"/>
      <c r="I51" s="30"/>
      <c r="J51" s="30">
        <v>32</v>
      </c>
      <c r="K51" s="30"/>
      <c r="L51" s="30">
        <v>32</v>
      </c>
      <c r="M51" s="33" t="s">
        <v>40</v>
      </c>
      <c r="N51" s="30">
        <v>682</v>
      </c>
      <c r="O51" s="30">
        <v>1980</v>
      </c>
      <c r="P51" s="30">
        <v>54</v>
      </c>
      <c r="Q51" s="30">
        <v>128</v>
      </c>
      <c r="R51" s="30"/>
      <c r="S51" s="30"/>
      <c r="T51" s="30"/>
      <c r="U51" s="30"/>
      <c r="V51" s="30"/>
      <c r="W51" s="30"/>
      <c r="X51" s="30">
        <v>1980</v>
      </c>
      <c r="Y51" s="30">
        <v>128</v>
      </c>
      <c r="Z51" s="30"/>
      <c r="AA51" s="30"/>
      <c r="AB51" s="30"/>
      <c r="AC51" s="30"/>
      <c r="AD51" s="30" t="s">
        <v>1885</v>
      </c>
      <c r="AE51" s="30"/>
    </row>
    <row r="52" spans="1:31" s="1" customFormat="1" ht="14.25">
      <c r="A52" s="30">
        <v>45</v>
      </c>
      <c r="B52" s="31" t="s">
        <v>1889</v>
      </c>
      <c r="C52" s="30" t="s">
        <v>83</v>
      </c>
      <c r="D52" s="30" t="s">
        <v>85</v>
      </c>
      <c r="E52" s="30" t="s">
        <v>38</v>
      </c>
      <c r="F52" s="30" t="s">
        <v>86</v>
      </c>
      <c r="G52" s="30">
        <v>4</v>
      </c>
      <c r="H52" s="30"/>
      <c r="I52" s="30"/>
      <c r="J52" s="30">
        <v>16.8</v>
      </c>
      <c r="K52" s="30"/>
      <c r="L52" s="30">
        <v>16.8</v>
      </c>
      <c r="M52" s="33" t="s">
        <v>40</v>
      </c>
      <c r="N52" s="30">
        <v>80</v>
      </c>
      <c r="O52" s="30">
        <v>200</v>
      </c>
      <c r="P52" s="30">
        <v>12</v>
      </c>
      <c r="Q52" s="30">
        <v>40</v>
      </c>
      <c r="R52" s="30"/>
      <c r="S52" s="30"/>
      <c r="T52" s="30"/>
      <c r="U52" s="30"/>
      <c r="V52" s="30"/>
      <c r="W52" s="30"/>
      <c r="X52" s="30">
        <v>200</v>
      </c>
      <c r="Y52" s="30">
        <v>40</v>
      </c>
      <c r="Z52" s="30"/>
      <c r="AA52" s="30"/>
      <c r="AB52" s="30"/>
      <c r="AC52" s="30"/>
      <c r="AD52" s="30" t="s">
        <v>85</v>
      </c>
      <c r="AE52" s="30"/>
    </row>
    <row r="53" spans="1:31" s="1" customFormat="1" ht="14.25">
      <c r="A53" s="30">
        <v>46</v>
      </c>
      <c r="B53" s="31" t="s">
        <v>1890</v>
      </c>
      <c r="C53" s="30" t="s">
        <v>83</v>
      </c>
      <c r="D53" s="30" t="s">
        <v>85</v>
      </c>
      <c r="E53" s="30" t="s">
        <v>38</v>
      </c>
      <c r="F53" s="30" t="s">
        <v>86</v>
      </c>
      <c r="G53" s="30">
        <v>4</v>
      </c>
      <c r="H53" s="30"/>
      <c r="I53" s="30"/>
      <c r="J53" s="30">
        <v>22.4</v>
      </c>
      <c r="K53" s="30"/>
      <c r="L53" s="30">
        <v>22.4</v>
      </c>
      <c r="M53" s="33" t="s">
        <v>40</v>
      </c>
      <c r="N53" s="30">
        <v>100</v>
      </c>
      <c r="O53" s="30">
        <v>300</v>
      </c>
      <c r="P53" s="30">
        <v>18</v>
      </c>
      <c r="Q53" s="30">
        <v>50</v>
      </c>
      <c r="R53" s="30"/>
      <c r="S53" s="30"/>
      <c r="T53" s="30"/>
      <c r="U53" s="30"/>
      <c r="V53" s="30"/>
      <c r="W53" s="30"/>
      <c r="X53" s="30">
        <v>300</v>
      </c>
      <c r="Y53" s="30">
        <v>60</v>
      </c>
      <c r="Z53" s="30"/>
      <c r="AA53" s="30"/>
      <c r="AB53" s="30"/>
      <c r="AC53" s="30"/>
      <c r="AD53" s="30" t="s">
        <v>85</v>
      </c>
      <c r="AE53" s="30"/>
    </row>
    <row r="54" spans="1:31" s="1" customFormat="1" ht="14.25">
      <c r="A54" s="30">
        <v>47</v>
      </c>
      <c r="B54" s="31" t="s">
        <v>1891</v>
      </c>
      <c r="C54" s="30" t="s">
        <v>83</v>
      </c>
      <c r="D54" s="30" t="s">
        <v>1885</v>
      </c>
      <c r="E54" s="30" t="s">
        <v>38</v>
      </c>
      <c r="F54" s="30" t="s">
        <v>58</v>
      </c>
      <c r="G54" s="30">
        <v>54</v>
      </c>
      <c r="H54" s="30"/>
      <c r="I54" s="30"/>
      <c r="J54" s="30">
        <v>10</v>
      </c>
      <c r="K54" s="30"/>
      <c r="L54" s="30">
        <v>10</v>
      </c>
      <c r="M54" s="33" t="s">
        <v>40</v>
      </c>
      <c r="N54" s="30">
        <v>54</v>
      </c>
      <c r="O54" s="30">
        <v>128</v>
      </c>
      <c r="P54" s="30">
        <v>54</v>
      </c>
      <c r="Q54" s="30">
        <v>128</v>
      </c>
      <c r="R54" s="30"/>
      <c r="S54" s="30"/>
      <c r="T54" s="30"/>
      <c r="U54" s="30"/>
      <c r="V54" s="30"/>
      <c r="W54" s="30"/>
      <c r="X54" s="30"/>
      <c r="Y54" s="30"/>
      <c r="Z54" s="30">
        <v>128</v>
      </c>
      <c r="AA54" s="30">
        <v>128</v>
      </c>
      <c r="AB54" s="30"/>
      <c r="AC54" s="30"/>
      <c r="AD54" s="30" t="s">
        <v>1885</v>
      </c>
      <c r="AE54" s="30"/>
    </row>
    <row r="55" spans="1:31" s="1" customFormat="1" ht="14.25">
      <c r="A55" s="30">
        <v>48</v>
      </c>
      <c r="B55" s="31" t="s">
        <v>1892</v>
      </c>
      <c r="C55" s="30" t="s">
        <v>83</v>
      </c>
      <c r="D55" s="30" t="s">
        <v>85</v>
      </c>
      <c r="E55" s="30" t="s">
        <v>38</v>
      </c>
      <c r="F55" s="30" t="s">
        <v>58</v>
      </c>
      <c r="G55" s="30">
        <v>10</v>
      </c>
      <c r="H55" s="30"/>
      <c r="I55" s="30"/>
      <c r="J55" s="30">
        <v>10</v>
      </c>
      <c r="K55" s="30"/>
      <c r="L55" s="30">
        <v>10</v>
      </c>
      <c r="M55" s="33" t="s">
        <v>40</v>
      </c>
      <c r="N55" s="30">
        <v>10</v>
      </c>
      <c r="O55" s="30">
        <v>32</v>
      </c>
      <c r="P55" s="30">
        <v>10</v>
      </c>
      <c r="Q55" s="30">
        <v>32</v>
      </c>
      <c r="R55" s="30"/>
      <c r="S55" s="30"/>
      <c r="T55" s="30"/>
      <c r="U55" s="30"/>
      <c r="V55" s="30"/>
      <c r="W55" s="30"/>
      <c r="X55" s="30"/>
      <c r="Y55" s="30"/>
      <c r="Z55" s="30">
        <v>32</v>
      </c>
      <c r="AA55" s="30">
        <v>32</v>
      </c>
      <c r="AB55" s="30"/>
      <c r="AC55" s="30"/>
      <c r="AD55" s="30" t="s">
        <v>85</v>
      </c>
      <c r="AE55" s="30"/>
    </row>
    <row r="56" spans="1:31" s="1" customFormat="1" ht="14.25">
      <c r="A56" s="30">
        <v>49</v>
      </c>
      <c r="B56" s="31" t="s">
        <v>1893</v>
      </c>
      <c r="C56" s="30" t="s">
        <v>77</v>
      </c>
      <c r="D56" s="30"/>
      <c r="E56" s="30" t="s">
        <v>38</v>
      </c>
      <c r="F56" s="30" t="s">
        <v>58</v>
      </c>
      <c r="G56" s="30">
        <v>86</v>
      </c>
      <c r="H56" s="30"/>
      <c r="I56" s="30"/>
      <c r="J56" s="30">
        <v>26.5</v>
      </c>
      <c r="K56" s="30"/>
      <c r="L56" s="30">
        <v>26.5</v>
      </c>
      <c r="M56" s="33" t="s">
        <v>40</v>
      </c>
      <c r="N56" s="30">
        <v>86</v>
      </c>
      <c r="O56" s="30">
        <v>268</v>
      </c>
      <c r="P56" s="30">
        <v>86</v>
      </c>
      <c r="Q56" s="30">
        <v>268</v>
      </c>
      <c r="R56" s="30"/>
      <c r="S56" s="30"/>
      <c r="T56" s="30"/>
      <c r="U56" s="30"/>
      <c r="V56" s="30"/>
      <c r="W56" s="30"/>
      <c r="X56" s="30"/>
      <c r="Y56" s="30"/>
      <c r="Z56" s="30"/>
      <c r="AA56" s="30"/>
      <c r="AB56" s="30">
        <v>86</v>
      </c>
      <c r="AC56" s="30">
        <v>268</v>
      </c>
      <c r="AD56" s="30" t="s">
        <v>80</v>
      </c>
      <c r="AE56" s="30"/>
    </row>
    <row r="57" spans="1:31" s="1" customFormat="1" ht="14.25">
      <c r="A57" s="30">
        <v>50</v>
      </c>
      <c r="B57" s="31" t="s">
        <v>1894</v>
      </c>
      <c r="C57" s="30" t="s">
        <v>37</v>
      </c>
      <c r="D57" s="30" t="s">
        <v>1895</v>
      </c>
      <c r="E57" s="30" t="s">
        <v>38</v>
      </c>
      <c r="F57" s="30" t="s">
        <v>69</v>
      </c>
      <c r="G57" s="30">
        <v>3</v>
      </c>
      <c r="H57" s="30"/>
      <c r="I57" s="30"/>
      <c r="J57" s="30">
        <v>90</v>
      </c>
      <c r="K57" s="30"/>
      <c r="L57" s="30">
        <v>90</v>
      </c>
      <c r="M57" s="33" t="s">
        <v>40</v>
      </c>
      <c r="N57" s="30">
        <v>200</v>
      </c>
      <c r="O57" s="30">
        <v>600</v>
      </c>
      <c r="P57" s="30">
        <v>40</v>
      </c>
      <c r="Q57" s="30">
        <v>165</v>
      </c>
      <c r="R57" s="30"/>
      <c r="S57" s="30"/>
      <c r="T57" s="30"/>
      <c r="U57" s="30"/>
      <c r="V57" s="30"/>
      <c r="W57" s="30"/>
      <c r="X57" s="30"/>
      <c r="Y57" s="30"/>
      <c r="Z57" s="30">
        <v>200</v>
      </c>
      <c r="AA57" s="30">
        <v>165</v>
      </c>
      <c r="AB57" s="30"/>
      <c r="AC57" s="30"/>
      <c r="AD57" s="30" t="s">
        <v>67</v>
      </c>
      <c r="AE57" s="30"/>
    </row>
    <row r="58" spans="1:31" s="1" customFormat="1" ht="14.25">
      <c r="A58" s="30">
        <v>51</v>
      </c>
      <c r="B58" s="31" t="s">
        <v>1896</v>
      </c>
      <c r="C58" s="30" t="s">
        <v>37</v>
      </c>
      <c r="D58" s="30" t="s">
        <v>62</v>
      </c>
      <c r="E58" s="30" t="s">
        <v>38</v>
      </c>
      <c r="F58" s="30" t="s">
        <v>69</v>
      </c>
      <c r="G58" s="30">
        <v>8</v>
      </c>
      <c r="H58" s="30"/>
      <c r="I58" s="30"/>
      <c r="J58" s="30">
        <v>80</v>
      </c>
      <c r="K58" s="30"/>
      <c r="L58" s="30">
        <v>80</v>
      </c>
      <c r="M58" s="33" t="s">
        <v>40</v>
      </c>
      <c r="N58" s="30">
        <v>200</v>
      </c>
      <c r="O58" s="30">
        <v>500</v>
      </c>
      <c r="P58" s="30">
        <v>60</v>
      </c>
      <c r="Q58" s="30">
        <v>240</v>
      </c>
      <c r="R58" s="30"/>
      <c r="S58" s="30"/>
      <c r="T58" s="30"/>
      <c r="U58" s="30"/>
      <c r="V58" s="30"/>
      <c r="W58" s="30"/>
      <c r="X58" s="30"/>
      <c r="Y58" s="30"/>
      <c r="Z58" s="30">
        <v>500</v>
      </c>
      <c r="AA58" s="30">
        <v>240</v>
      </c>
      <c r="AB58" s="30"/>
      <c r="AC58" s="30"/>
      <c r="AD58" s="30" t="s">
        <v>67</v>
      </c>
      <c r="AE58" s="30"/>
    </row>
    <row r="59" spans="1:31" s="1" customFormat="1" ht="14.25">
      <c r="A59" s="30">
        <v>52</v>
      </c>
      <c r="B59" s="31" t="s">
        <v>1897</v>
      </c>
      <c r="C59" s="30" t="s">
        <v>37</v>
      </c>
      <c r="D59" s="30" t="s">
        <v>74</v>
      </c>
      <c r="E59" s="30" t="s">
        <v>38</v>
      </c>
      <c r="F59" s="30" t="s">
        <v>69</v>
      </c>
      <c r="G59" s="30">
        <v>3</v>
      </c>
      <c r="H59" s="30"/>
      <c r="I59" s="30"/>
      <c r="J59" s="30">
        <v>30</v>
      </c>
      <c r="K59" s="30"/>
      <c r="L59" s="30">
        <v>30</v>
      </c>
      <c r="M59" s="33" t="s">
        <v>40</v>
      </c>
      <c r="N59" s="30">
        <v>420</v>
      </c>
      <c r="O59" s="30">
        <v>1300</v>
      </c>
      <c r="P59" s="30">
        <v>65</v>
      </c>
      <c r="Q59" s="30">
        <v>210</v>
      </c>
      <c r="R59" s="30"/>
      <c r="S59" s="30"/>
      <c r="T59" s="30"/>
      <c r="U59" s="30"/>
      <c r="V59" s="30"/>
      <c r="W59" s="30"/>
      <c r="X59" s="30"/>
      <c r="Y59" s="30"/>
      <c r="Z59" s="30">
        <v>1300</v>
      </c>
      <c r="AA59" s="30">
        <v>210</v>
      </c>
      <c r="AB59" s="30"/>
      <c r="AC59" s="30"/>
      <c r="AD59" s="30" t="s">
        <v>67</v>
      </c>
      <c r="AE59" s="30"/>
    </row>
    <row r="60" spans="1:31" s="1" customFormat="1" ht="14.25">
      <c r="A60" s="30">
        <v>53</v>
      </c>
      <c r="B60" s="31" t="s">
        <v>1898</v>
      </c>
      <c r="C60" s="30" t="s">
        <v>37</v>
      </c>
      <c r="D60" s="30" t="s">
        <v>44</v>
      </c>
      <c r="E60" s="30" t="s">
        <v>38</v>
      </c>
      <c r="F60" s="30" t="s">
        <v>69</v>
      </c>
      <c r="G60" s="30">
        <v>6</v>
      </c>
      <c r="H60" s="30"/>
      <c r="I60" s="30"/>
      <c r="J60" s="30">
        <v>60</v>
      </c>
      <c r="K60" s="30"/>
      <c r="L60" s="30">
        <v>60</v>
      </c>
      <c r="M60" s="33" t="s">
        <v>40</v>
      </c>
      <c r="N60" s="30">
        <v>225</v>
      </c>
      <c r="O60" s="30">
        <v>800</v>
      </c>
      <c r="P60" s="30">
        <v>44</v>
      </c>
      <c r="Q60" s="30">
        <v>190</v>
      </c>
      <c r="R60" s="30"/>
      <c r="S60" s="30"/>
      <c r="T60" s="30"/>
      <c r="U60" s="30"/>
      <c r="V60" s="30"/>
      <c r="W60" s="30"/>
      <c r="X60" s="30"/>
      <c r="Y60" s="30"/>
      <c r="Z60" s="30">
        <v>800</v>
      </c>
      <c r="AA60" s="30">
        <v>190</v>
      </c>
      <c r="AB60" s="30"/>
      <c r="AC60" s="30"/>
      <c r="AD60" s="30" t="s">
        <v>67</v>
      </c>
      <c r="AE60" s="30"/>
    </row>
    <row r="61" spans="1:31" s="1" customFormat="1" ht="14.25">
      <c r="A61" s="30">
        <v>54</v>
      </c>
      <c r="B61" s="31" t="s">
        <v>1899</v>
      </c>
      <c r="C61" s="30" t="s">
        <v>37</v>
      </c>
      <c r="D61" s="30" t="s">
        <v>48</v>
      </c>
      <c r="E61" s="30" t="s">
        <v>38</v>
      </c>
      <c r="F61" s="30" t="s">
        <v>69</v>
      </c>
      <c r="G61" s="30">
        <v>5</v>
      </c>
      <c r="H61" s="30"/>
      <c r="I61" s="30"/>
      <c r="J61" s="30">
        <v>50</v>
      </c>
      <c r="K61" s="30"/>
      <c r="L61" s="30">
        <v>50</v>
      </c>
      <c r="M61" s="33" t="s">
        <v>40</v>
      </c>
      <c r="N61" s="30">
        <v>300</v>
      </c>
      <c r="O61" s="30">
        <v>1200</v>
      </c>
      <c r="P61" s="30">
        <v>50</v>
      </c>
      <c r="Q61" s="30">
        <v>180</v>
      </c>
      <c r="R61" s="30"/>
      <c r="S61" s="30"/>
      <c r="T61" s="30"/>
      <c r="U61" s="30"/>
      <c r="V61" s="30"/>
      <c r="W61" s="30"/>
      <c r="X61" s="30"/>
      <c r="Y61" s="30"/>
      <c r="Z61" s="30">
        <v>1200</v>
      </c>
      <c r="AA61" s="30">
        <v>180</v>
      </c>
      <c r="AB61" s="30"/>
      <c r="AC61" s="30"/>
      <c r="AD61" s="30" t="s">
        <v>67</v>
      </c>
      <c r="AE61" s="30"/>
    </row>
    <row r="62" spans="1:31" s="1" customFormat="1" ht="14.25">
      <c r="A62" s="30">
        <v>55</v>
      </c>
      <c r="B62" s="31" t="s">
        <v>1900</v>
      </c>
      <c r="C62" s="30" t="s">
        <v>37</v>
      </c>
      <c r="D62" s="30" t="s">
        <v>1168</v>
      </c>
      <c r="E62" s="30" t="s">
        <v>38</v>
      </c>
      <c r="F62" s="30" t="s">
        <v>69</v>
      </c>
      <c r="G62" s="30">
        <v>5</v>
      </c>
      <c r="H62" s="30"/>
      <c r="I62" s="30"/>
      <c r="J62" s="30">
        <v>50</v>
      </c>
      <c r="K62" s="30"/>
      <c r="L62" s="30">
        <v>50</v>
      </c>
      <c r="M62" s="33" t="s">
        <v>40</v>
      </c>
      <c r="N62" s="30">
        <v>500</v>
      </c>
      <c r="O62" s="30">
        <v>1800</v>
      </c>
      <c r="P62" s="30">
        <v>70</v>
      </c>
      <c r="Q62" s="30">
        <v>240</v>
      </c>
      <c r="R62" s="30"/>
      <c r="S62" s="30"/>
      <c r="T62" s="30"/>
      <c r="U62" s="30"/>
      <c r="V62" s="30"/>
      <c r="W62" s="30"/>
      <c r="X62" s="30"/>
      <c r="Y62" s="30"/>
      <c r="Z62" s="30">
        <v>1800</v>
      </c>
      <c r="AA62" s="30">
        <v>240</v>
      </c>
      <c r="AB62" s="30"/>
      <c r="AC62" s="30"/>
      <c r="AD62" s="30" t="s">
        <v>67</v>
      </c>
      <c r="AE62" s="30"/>
    </row>
    <row r="63" spans="1:31" s="1" customFormat="1" ht="14.25">
      <c r="A63" s="30">
        <v>56</v>
      </c>
      <c r="B63" s="31" t="s">
        <v>1901</v>
      </c>
      <c r="C63" s="30" t="s">
        <v>37</v>
      </c>
      <c r="D63" s="30" t="s">
        <v>1895</v>
      </c>
      <c r="E63" s="30" t="s">
        <v>38</v>
      </c>
      <c r="F63" s="30" t="s">
        <v>69</v>
      </c>
      <c r="G63" s="30">
        <v>5</v>
      </c>
      <c r="H63" s="30"/>
      <c r="I63" s="30"/>
      <c r="J63" s="30">
        <v>50</v>
      </c>
      <c r="K63" s="30"/>
      <c r="L63" s="30">
        <v>50</v>
      </c>
      <c r="M63" s="33" t="s">
        <v>40</v>
      </c>
      <c r="N63" s="30">
        <v>200</v>
      </c>
      <c r="O63" s="30">
        <v>600</v>
      </c>
      <c r="P63" s="30">
        <v>60</v>
      </c>
      <c r="Q63" s="30">
        <v>200</v>
      </c>
      <c r="R63" s="30"/>
      <c r="S63" s="30"/>
      <c r="T63" s="30"/>
      <c r="U63" s="30"/>
      <c r="V63" s="30"/>
      <c r="W63" s="30"/>
      <c r="X63" s="30"/>
      <c r="Y63" s="30"/>
      <c r="Z63" s="30">
        <v>600</v>
      </c>
      <c r="AA63" s="30">
        <v>200</v>
      </c>
      <c r="AB63" s="30"/>
      <c r="AC63" s="30"/>
      <c r="AD63" s="30" t="s">
        <v>67</v>
      </c>
      <c r="AE63" s="30"/>
    </row>
    <row r="64" spans="1:31" s="1" customFormat="1" ht="14.25">
      <c r="A64" s="30">
        <v>57</v>
      </c>
      <c r="B64" s="31" t="s">
        <v>1902</v>
      </c>
      <c r="C64" s="30" t="s">
        <v>37</v>
      </c>
      <c r="D64" s="30" t="s">
        <v>55</v>
      </c>
      <c r="E64" s="30" t="s">
        <v>38</v>
      </c>
      <c r="F64" s="30" t="s">
        <v>69</v>
      </c>
      <c r="G64" s="30">
        <v>2</v>
      </c>
      <c r="H64" s="30"/>
      <c r="I64" s="30"/>
      <c r="J64" s="30">
        <v>20</v>
      </c>
      <c r="K64" s="30"/>
      <c r="L64" s="30">
        <v>20</v>
      </c>
      <c r="M64" s="33" t="s">
        <v>40</v>
      </c>
      <c r="N64" s="30">
        <v>220</v>
      </c>
      <c r="O64" s="30">
        <v>660</v>
      </c>
      <c r="P64" s="30">
        <v>32</v>
      </c>
      <c r="Q64" s="30">
        <v>100</v>
      </c>
      <c r="R64" s="30"/>
      <c r="S64" s="30"/>
      <c r="T64" s="30"/>
      <c r="U64" s="30"/>
      <c r="V64" s="30"/>
      <c r="W64" s="30"/>
      <c r="X64" s="30"/>
      <c r="Y64" s="30"/>
      <c r="Z64" s="30">
        <v>660</v>
      </c>
      <c r="AA64" s="30">
        <v>100</v>
      </c>
      <c r="AB64" s="30"/>
      <c r="AC64" s="30"/>
      <c r="AD64" s="30" t="s">
        <v>67</v>
      </c>
      <c r="AE64" s="30"/>
    </row>
    <row r="65" spans="1:31" s="1" customFormat="1" ht="14.25">
      <c r="A65" s="30">
        <v>58</v>
      </c>
      <c r="B65" s="31" t="s">
        <v>1903</v>
      </c>
      <c r="C65" s="30" t="s">
        <v>37</v>
      </c>
      <c r="D65" s="30" t="s">
        <v>62</v>
      </c>
      <c r="E65" s="30" t="s">
        <v>38</v>
      </c>
      <c r="F65" s="30" t="s">
        <v>831</v>
      </c>
      <c r="G65" s="30">
        <v>180</v>
      </c>
      <c r="H65" s="30"/>
      <c r="I65" s="30"/>
      <c r="J65" s="30">
        <v>36</v>
      </c>
      <c r="K65" s="30"/>
      <c r="L65" s="30">
        <v>36</v>
      </c>
      <c r="M65" s="33" t="s">
        <v>40</v>
      </c>
      <c r="N65" s="30">
        <v>400</v>
      </c>
      <c r="O65" s="30">
        <v>1600</v>
      </c>
      <c r="P65" s="30">
        <v>95</v>
      </c>
      <c r="Q65" s="30">
        <v>321</v>
      </c>
      <c r="R65" s="30"/>
      <c r="S65" s="30"/>
      <c r="T65" s="30"/>
      <c r="U65" s="30"/>
      <c r="V65" s="30"/>
      <c r="W65" s="30"/>
      <c r="X65" s="30"/>
      <c r="Y65" s="30"/>
      <c r="Z65" s="30">
        <v>1600</v>
      </c>
      <c r="AA65" s="30">
        <v>321</v>
      </c>
      <c r="AB65" s="30"/>
      <c r="AC65" s="30"/>
      <c r="AD65" s="30" t="s">
        <v>41</v>
      </c>
      <c r="AE65" s="30"/>
    </row>
    <row r="66" spans="1:31" s="1" customFormat="1" ht="14.25">
      <c r="A66" s="30">
        <v>59</v>
      </c>
      <c r="B66" s="31" t="s">
        <v>1904</v>
      </c>
      <c r="C66" s="30" t="s">
        <v>37</v>
      </c>
      <c r="D66" s="30" t="s">
        <v>62</v>
      </c>
      <c r="E66" s="30" t="s">
        <v>38</v>
      </c>
      <c r="F66" s="30" t="s">
        <v>39</v>
      </c>
      <c r="G66" s="30">
        <v>321</v>
      </c>
      <c r="H66" s="30"/>
      <c r="I66" s="30"/>
      <c r="J66" s="30">
        <v>10</v>
      </c>
      <c r="K66" s="30"/>
      <c r="L66" s="30">
        <v>10</v>
      </c>
      <c r="M66" s="33" t="s">
        <v>40</v>
      </c>
      <c r="N66" s="30">
        <v>98</v>
      </c>
      <c r="O66" s="30">
        <v>321</v>
      </c>
      <c r="P66" s="30">
        <v>98</v>
      </c>
      <c r="Q66" s="30">
        <v>321</v>
      </c>
      <c r="R66" s="30">
        <v>50</v>
      </c>
      <c r="S66" s="30"/>
      <c r="T66" s="30"/>
      <c r="U66" s="30"/>
      <c r="V66" s="30"/>
      <c r="W66" s="30"/>
      <c r="X66" s="30"/>
      <c r="Y66" s="30"/>
      <c r="Z66" s="30"/>
      <c r="AA66" s="30"/>
      <c r="AB66" s="30"/>
      <c r="AC66" s="30"/>
      <c r="AD66" s="30" t="s">
        <v>1177</v>
      </c>
      <c r="AE66" s="30"/>
    </row>
    <row r="67" spans="1:31" s="1" customFormat="1" ht="14.25">
      <c r="A67" s="30">
        <v>60</v>
      </c>
      <c r="B67" s="31" t="s">
        <v>1905</v>
      </c>
      <c r="C67" s="30" t="s">
        <v>37</v>
      </c>
      <c r="D67" s="30" t="s">
        <v>74</v>
      </c>
      <c r="E67" s="30" t="s">
        <v>38</v>
      </c>
      <c r="F67" s="30" t="s">
        <v>39</v>
      </c>
      <c r="G67" s="30">
        <v>210</v>
      </c>
      <c r="H67" s="30"/>
      <c r="I67" s="30"/>
      <c r="J67" s="30">
        <v>3</v>
      </c>
      <c r="K67" s="30"/>
      <c r="L67" s="30">
        <v>3</v>
      </c>
      <c r="M67" s="33" t="s">
        <v>40</v>
      </c>
      <c r="N67" s="30">
        <v>65</v>
      </c>
      <c r="O67" s="30">
        <v>210</v>
      </c>
      <c r="P67" s="30">
        <v>65</v>
      </c>
      <c r="Q67" s="30">
        <v>210</v>
      </c>
      <c r="R67" s="30">
        <v>50</v>
      </c>
      <c r="S67" s="30"/>
      <c r="T67" s="30"/>
      <c r="U67" s="30"/>
      <c r="V67" s="30"/>
      <c r="W67" s="30"/>
      <c r="X67" s="30"/>
      <c r="Y67" s="30"/>
      <c r="Z67" s="30"/>
      <c r="AA67" s="30"/>
      <c r="AB67" s="30"/>
      <c r="AC67" s="30"/>
      <c r="AD67" s="30" t="s">
        <v>1177</v>
      </c>
      <c r="AE67" s="30"/>
    </row>
    <row r="68" spans="1:31" s="1" customFormat="1" ht="14.25">
      <c r="A68" s="30">
        <v>61</v>
      </c>
      <c r="B68" s="31" t="s">
        <v>1906</v>
      </c>
      <c r="C68" s="30" t="s">
        <v>37</v>
      </c>
      <c r="D68" s="30" t="s">
        <v>44</v>
      </c>
      <c r="E68" s="30" t="s">
        <v>38</v>
      </c>
      <c r="F68" s="30" t="s">
        <v>39</v>
      </c>
      <c r="G68" s="30">
        <v>192</v>
      </c>
      <c r="H68" s="30"/>
      <c r="I68" s="30"/>
      <c r="J68" s="30">
        <v>3</v>
      </c>
      <c r="K68" s="30"/>
      <c r="L68" s="30">
        <v>3</v>
      </c>
      <c r="M68" s="33" t="s">
        <v>40</v>
      </c>
      <c r="N68" s="30">
        <v>46</v>
      </c>
      <c r="O68" s="30">
        <v>192</v>
      </c>
      <c r="P68" s="30">
        <v>46</v>
      </c>
      <c r="Q68" s="30">
        <v>192</v>
      </c>
      <c r="R68" s="30">
        <v>50</v>
      </c>
      <c r="S68" s="30"/>
      <c r="T68" s="30"/>
      <c r="U68" s="30"/>
      <c r="V68" s="30"/>
      <c r="W68" s="30"/>
      <c r="X68" s="30"/>
      <c r="Y68" s="30"/>
      <c r="Z68" s="30"/>
      <c r="AA68" s="30"/>
      <c r="AB68" s="30"/>
      <c r="AC68" s="30"/>
      <c r="AD68" s="30" t="s">
        <v>1177</v>
      </c>
      <c r="AE68" s="30"/>
    </row>
    <row r="69" spans="1:31" s="1" customFormat="1" ht="14.25">
      <c r="A69" s="30">
        <v>62</v>
      </c>
      <c r="B69" s="31" t="s">
        <v>1907</v>
      </c>
      <c r="C69" s="30" t="s">
        <v>37</v>
      </c>
      <c r="D69" s="30" t="s">
        <v>48</v>
      </c>
      <c r="E69" s="30" t="s">
        <v>38</v>
      </c>
      <c r="F69" s="30" t="s">
        <v>39</v>
      </c>
      <c r="G69" s="30">
        <v>251</v>
      </c>
      <c r="H69" s="30"/>
      <c r="I69" s="30"/>
      <c r="J69" s="30">
        <v>3</v>
      </c>
      <c r="K69" s="30"/>
      <c r="L69" s="30">
        <v>3</v>
      </c>
      <c r="M69" s="33" t="s">
        <v>40</v>
      </c>
      <c r="N69" s="30">
        <v>68</v>
      </c>
      <c r="O69" s="30">
        <v>251</v>
      </c>
      <c r="P69" s="30">
        <v>68</v>
      </c>
      <c r="Q69" s="30">
        <v>251</v>
      </c>
      <c r="R69" s="30">
        <v>50</v>
      </c>
      <c r="S69" s="30"/>
      <c r="T69" s="30"/>
      <c r="U69" s="30"/>
      <c r="V69" s="30"/>
      <c r="W69" s="30"/>
      <c r="X69" s="30"/>
      <c r="Y69" s="30"/>
      <c r="Z69" s="30"/>
      <c r="AA69" s="30"/>
      <c r="AB69" s="30"/>
      <c r="AC69" s="30"/>
      <c r="AD69" s="30" t="s">
        <v>1177</v>
      </c>
      <c r="AE69" s="30"/>
    </row>
    <row r="70" spans="1:31" s="1" customFormat="1" ht="14.25">
      <c r="A70" s="30">
        <v>63</v>
      </c>
      <c r="B70" s="31" t="s">
        <v>1908</v>
      </c>
      <c r="C70" s="30" t="s">
        <v>37</v>
      </c>
      <c r="D70" s="30" t="s">
        <v>1168</v>
      </c>
      <c r="E70" s="30" t="s">
        <v>38</v>
      </c>
      <c r="F70" s="30" t="s">
        <v>39</v>
      </c>
      <c r="G70" s="30">
        <v>261</v>
      </c>
      <c r="H70" s="30"/>
      <c r="I70" s="30"/>
      <c r="J70" s="30">
        <v>5</v>
      </c>
      <c r="K70" s="30"/>
      <c r="L70" s="30">
        <v>5</v>
      </c>
      <c r="M70" s="33" t="s">
        <v>40</v>
      </c>
      <c r="N70" s="30">
        <v>77</v>
      </c>
      <c r="O70" s="30">
        <v>261</v>
      </c>
      <c r="P70" s="30">
        <v>77</v>
      </c>
      <c r="Q70" s="30">
        <v>261</v>
      </c>
      <c r="R70" s="30">
        <v>50</v>
      </c>
      <c r="S70" s="30"/>
      <c r="T70" s="30"/>
      <c r="U70" s="30"/>
      <c r="V70" s="30"/>
      <c r="W70" s="30"/>
      <c r="X70" s="30"/>
      <c r="Y70" s="30"/>
      <c r="Z70" s="30"/>
      <c r="AA70" s="30"/>
      <c r="AB70" s="30"/>
      <c r="AC70" s="30"/>
      <c r="AD70" s="30" t="s">
        <v>1177</v>
      </c>
      <c r="AE70" s="30"/>
    </row>
    <row r="71" spans="1:31" s="1" customFormat="1" ht="14.25">
      <c r="A71" s="30">
        <v>64</v>
      </c>
      <c r="B71" s="31" t="s">
        <v>1909</v>
      </c>
      <c r="C71" s="30" t="s">
        <v>37</v>
      </c>
      <c r="D71" s="30" t="s">
        <v>74</v>
      </c>
      <c r="E71" s="30" t="s">
        <v>38</v>
      </c>
      <c r="F71" s="30" t="s">
        <v>86</v>
      </c>
      <c r="G71" s="30">
        <v>11</v>
      </c>
      <c r="H71" s="30"/>
      <c r="I71" s="30"/>
      <c r="J71" s="30">
        <v>77</v>
      </c>
      <c r="K71" s="30"/>
      <c r="L71" s="30">
        <v>77</v>
      </c>
      <c r="M71" s="33" t="s">
        <v>40</v>
      </c>
      <c r="N71" s="30">
        <v>100</v>
      </c>
      <c r="O71" s="30">
        <v>800</v>
      </c>
      <c r="P71" s="30">
        <v>30</v>
      </c>
      <c r="Q71" s="30">
        <v>90</v>
      </c>
      <c r="R71" s="30"/>
      <c r="S71" s="30"/>
      <c r="T71" s="30"/>
      <c r="U71" s="30"/>
      <c r="V71" s="30"/>
      <c r="W71" s="30"/>
      <c r="X71" s="30">
        <v>800</v>
      </c>
      <c r="Y71" s="30">
        <v>90</v>
      </c>
      <c r="Z71" s="30"/>
      <c r="AA71" s="30"/>
      <c r="AB71" s="30"/>
      <c r="AC71" s="30"/>
      <c r="AD71" s="30" t="s">
        <v>59</v>
      </c>
      <c r="AE71" s="30"/>
    </row>
    <row r="72" spans="1:31" s="1" customFormat="1" ht="14.25">
      <c r="A72" s="30">
        <v>65</v>
      </c>
      <c r="B72" s="31" t="s">
        <v>1910</v>
      </c>
      <c r="C72" s="30" t="s">
        <v>37</v>
      </c>
      <c r="D72" s="30" t="s">
        <v>74</v>
      </c>
      <c r="E72" s="30" t="s">
        <v>38</v>
      </c>
      <c r="F72" s="30" t="s">
        <v>86</v>
      </c>
      <c r="G72" s="30">
        <v>15</v>
      </c>
      <c r="H72" s="30"/>
      <c r="I72" s="30"/>
      <c r="J72" s="30">
        <v>34.5</v>
      </c>
      <c r="K72" s="30"/>
      <c r="L72" s="30">
        <v>34.5</v>
      </c>
      <c r="M72" s="33" t="s">
        <v>40</v>
      </c>
      <c r="N72" s="30">
        <v>80</v>
      </c>
      <c r="O72" s="30">
        <v>650</v>
      </c>
      <c r="P72" s="30">
        <v>24</v>
      </c>
      <c r="Q72" s="30">
        <v>65</v>
      </c>
      <c r="R72" s="30"/>
      <c r="S72" s="30"/>
      <c r="T72" s="30"/>
      <c r="U72" s="30"/>
      <c r="V72" s="30"/>
      <c r="W72" s="30"/>
      <c r="X72" s="30">
        <v>650</v>
      </c>
      <c r="Y72" s="30">
        <v>65</v>
      </c>
      <c r="Z72" s="30"/>
      <c r="AA72" s="30"/>
      <c r="AB72" s="30"/>
      <c r="AC72" s="30"/>
      <c r="AD72" s="30" t="s">
        <v>59</v>
      </c>
      <c r="AE72" s="30"/>
    </row>
    <row r="73" spans="1:31" s="1" customFormat="1" ht="14.25">
      <c r="A73" s="30">
        <v>66</v>
      </c>
      <c r="B73" s="31" t="s">
        <v>1911</v>
      </c>
      <c r="C73" s="30" t="s">
        <v>37</v>
      </c>
      <c r="D73" s="30" t="s">
        <v>44</v>
      </c>
      <c r="E73" s="30" t="s">
        <v>38</v>
      </c>
      <c r="F73" s="30" t="s">
        <v>86</v>
      </c>
      <c r="G73" s="30">
        <v>3</v>
      </c>
      <c r="H73" s="30"/>
      <c r="I73" s="30"/>
      <c r="J73" s="30">
        <v>21</v>
      </c>
      <c r="K73" s="30"/>
      <c r="L73" s="30">
        <v>21</v>
      </c>
      <c r="M73" s="33" t="s">
        <v>40</v>
      </c>
      <c r="N73" s="30">
        <v>50</v>
      </c>
      <c r="O73" s="30">
        <v>150</v>
      </c>
      <c r="P73" s="30">
        <v>10</v>
      </c>
      <c r="Q73" s="30">
        <v>35</v>
      </c>
      <c r="R73" s="30"/>
      <c r="S73" s="30"/>
      <c r="T73" s="30"/>
      <c r="U73" s="30"/>
      <c r="V73" s="30"/>
      <c r="W73" s="30"/>
      <c r="X73" s="30">
        <v>150</v>
      </c>
      <c r="Y73" s="30">
        <v>35</v>
      </c>
      <c r="Z73" s="30"/>
      <c r="AA73" s="30"/>
      <c r="AB73" s="30"/>
      <c r="AC73" s="30"/>
      <c r="AD73" s="30" t="s">
        <v>59</v>
      </c>
      <c r="AE73" s="30"/>
    </row>
    <row r="74" spans="1:31" s="1" customFormat="1" ht="14.25">
      <c r="A74" s="30">
        <v>67</v>
      </c>
      <c r="B74" s="31" t="s">
        <v>1912</v>
      </c>
      <c r="C74" s="30" t="s">
        <v>37</v>
      </c>
      <c r="D74" s="30" t="s">
        <v>44</v>
      </c>
      <c r="E74" s="30" t="s">
        <v>38</v>
      </c>
      <c r="F74" s="30" t="s">
        <v>86</v>
      </c>
      <c r="G74" s="30">
        <v>3</v>
      </c>
      <c r="H74" s="30"/>
      <c r="I74" s="30"/>
      <c r="J74" s="30">
        <v>6.9</v>
      </c>
      <c r="K74" s="30"/>
      <c r="L74" s="30">
        <v>6.9</v>
      </c>
      <c r="M74" s="33" t="s">
        <v>40</v>
      </c>
      <c r="N74" s="30">
        <v>10</v>
      </c>
      <c r="O74" s="30">
        <v>40</v>
      </c>
      <c r="P74" s="30">
        <v>3</v>
      </c>
      <c r="Q74" s="30">
        <v>10</v>
      </c>
      <c r="R74" s="30"/>
      <c r="S74" s="30"/>
      <c r="T74" s="30"/>
      <c r="U74" s="30"/>
      <c r="V74" s="30"/>
      <c r="W74" s="30"/>
      <c r="X74" s="30">
        <v>40</v>
      </c>
      <c r="Y74" s="30">
        <v>10</v>
      </c>
      <c r="Z74" s="30"/>
      <c r="AA74" s="30"/>
      <c r="AB74" s="30"/>
      <c r="AC74" s="30"/>
      <c r="AD74" s="30" t="s">
        <v>59</v>
      </c>
      <c r="AE74" s="30"/>
    </row>
    <row r="75" spans="1:31" s="1" customFormat="1" ht="14.25">
      <c r="A75" s="30">
        <v>68</v>
      </c>
      <c r="B75" s="31" t="s">
        <v>1913</v>
      </c>
      <c r="C75" s="30" t="s">
        <v>37</v>
      </c>
      <c r="D75" s="30" t="s">
        <v>48</v>
      </c>
      <c r="E75" s="30" t="s">
        <v>38</v>
      </c>
      <c r="F75" s="30" t="s">
        <v>86</v>
      </c>
      <c r="G75" s="30">
        <v>4</v>
      </c>
      <c r="H75" s="30"/>
      <c r="I75" s="30"/>
      <c r="J75" s="30">
        <v>28</v>
      </c>
      <c r="K75" s="30"/>
      <c r="L75" s="30">
        <v>28</v>
      </c>
      <c r="M75" s="33" t="s">
        <v>40</v>
      </c>
      <c r="N75" s="30">
        <v>40</v>
      </c>
      <c r="O75" s="30">
        <v>160</v>
      </c>
      <c r="P75" s="30">
        <v>10</v>
      </c>
      <c r="Q75" s="30">
        <v>40</v>
      </c>
      <c r="R75" s="30"/>
      <c r="S75" s="30"/>
      <c r="T75" s="30"/>
      <c r="U75" s="30"/>
      <c r="V75" s="30"/>
      <c r="W75" s="30"/>
      <c r="X75" s="30">
        <v>160</v>
      </c>
      <c r="Y75" s="30">
        <v>40</v>
      </c>
      <c r="Z75" s="30"/>
      <c r="AA75" s="30"/>
      <c r="AB75" s="30"/>
      <c r="AC75" s="30"/>
      <c r="AD75" s="30" t="s">
        <v>59</v>
      </c>
      <c r="AE75" s="30"/>
    </row>
    <row r="76" spans="1:31" s="1" customFormat="1" ht="14.25">
      <c r="A76" s="30">
        <v>69</v>
      </c>
      <c r="B76" s="31" t="s">
        <v>1914</v>
      </c>
      <c r="C76" s="30" t="s">
        <v>37</v>
      </c>
      <c r="D76" s="30" t="s">
        <v>48</v>
      </c>
      <c r="E76" s="30" t="s">
        <v>38</v>
      </c>
      <c r="F76" s="30" t="s">
        <v>86</v>
      </c>
      <c r="G76" s="30">
        <v>10</v>
      </c>
      <c r="H76" s="30"/>
      <c r="I76" s="30"/>
      <c r="J76" s="30">
        <v>23</v>
      </c>
      <c r="K76" s="30"/>
      <c r="L76" s="30">
        <v>23</v>
      </c>
      <c r="M76" s="33" t="s">
        <v>40</v>
      </c>
      <c r="N76" s="30">
        <v>45</v>
      </c>
      <c r="O76" s="30">
        <v>92</v>
      </c>
      <c r="P76" s="30">
        <v>22</v>
      </c>
      <c r="Q76" s="30">
        <v>50</v>
      </c>
      <c r="R76" s="30"/>
      <c r="S76" s="30"/>
      <c r="T76" s="30"/>
      <c r="U76" s="30"/>
      <c r="V76" s="30"/>
      <c r="W76" s="30"/>
      <c r="X76" s="30">
        <v>92</v>
      </c>
      <c r="Y76" s="30">
        <v>50</v>
      </c>
      <c r="Z76" s="30"/>
      <c r="AA76" s="30"/>
      <c r="AB76" s="30"/>
      <c r="AC76" s="30"/>
      <c r="AD76" s="30" t="s">
        <v>59</v>
      </c>
      <c r="AE76" s="30"/>
    </row>
    <row r="77" spans="1:31" s="1" customFormat="1" ht="14.25">
      <c r="A77" s="30">
        <v>70</v>
      </c>
      <c r="B77" s="31" t="s">
        <v>1915</v>
      </c>
      <c r="C77" s="30" t="s">
        <v>37</v>
      </c>
      <c r="D77" s="30" t="s">
        <v>1168</v>
      </c>
      <c r="E77" s="30" t="s">
        <v>38</v>
      </c>
      <c r="F77" s="30" t="s">
        <v>86</v>
      </c>
      <c r="G77" s="30">
        <v>2</v>
      </c>
      <c r="H77" s="30"/>
      <c r="I77" s="30"/>
      <c r="J77" s="30">
        <v>14</v>
      </c>
      <c r="K77" s="30"/>
      <c r="L77" s="30">
        <v>14</v>
      </c>
      <c r="M77" s="33" t="s">
        <v>40</v>
      </c>
      <c r="N77" s="30">
        <v>20</v>
      </c>
      <c r="O77" s="30">
        <v>50</v>
      </c>
      <c r="P77" s="30">
        <v>4</v>
      </c>
      <c r="Q77" s="30">
        <v>16</v>
      </c>
      <c r="R77" s="30"/>
      <c r="S77" s="30"/>
      <c r="T77" s="30"/>
      <c r="U77" s="30"/>
      <c r="V77" s="30"/>
      <c r="W77" s="30"/>
      <c r="X77" s="30">
        <v>50</v>
      </c>
      <c r="Y77" s="30">
        <v>16</v>
      </c>
      <c r="Z77" s="30"/>
      <c r="AA77" s="30"/>
      <c r="AB77" s="30"/>
      <c r="AC77" s="30"/>
      <c r="AD77" s="30" t="s">
        <v>59</v>
      </c>
      <c r="AE77" s="30"/>
    </row>
    <row r="78" spans="1:31" s="1" customFormat="1" ht="14.25">
      <c r="A78" s="30">
        <v>71</v>
      </c>
      <c r="B78" s="31" t="s">
        <v>1916</v>
      </c>
      <c r="C78" s="30" t="s">
        <v>37</v>
      </c>
      <c r="D78" s="30" t="s">
        <v>1168</v>
      </c>
      <c r="E78" s="30" t="s">
        <v>38</v>
      </c>
      <c r="F78" s="30" t="s">
        <v>86</v>
      </c>
      <c r="G78" s="30">
        <v>10</v>
      </c>
      <c r="H78" s="30"/>
      <c r="I78" s="30"/>
      <c r="J78" s="30">
        <v>23</v>
      </c>
      <c r="K78" s="30"/>
      <c r="L78" s="30">
        <v>23</v>
      </c>
      <c r="M78" s="33" t="s">
        <v>40</v>
      </c>
      <c r="N78" s="30">
        <v>500</v>
      </c>
      <c r="O78" s="30">
        <v>1800</v>
      </c>
      <c r="P78" s="30">
        <v>70</v>
      </c>
      <c r="Q78" s="30">
        <v>240</v>
      </c>
      <c r="R78" s="30"/>
      <c r="S78" s="30"/>
      <c r="T78" s="30"/>
      <c r="U78" s="30"/>
      <c r="V78" s="30"/>
      <c r="W78" s="30"/>
      <c r="X78" s="30">
        <v>1800</v>
      </c>
      <c r="Y78" s="30">
        <v>240</v>
      </c>
      <c r="Z78" s="30"/>
      <c r="AA78" s="30"/>
      <c r="AB78" s="30"/>
      <c r="AC78" s="30"/>
      <c r="AD78" s="30" t="s">
        <v>59</v>
      </c>
      <c r="AE78" s="30"/>
    </row>
    <row r="79" spans="1:31" s="1" customFormat="1" ht="14.25">
      <c r="A79" s="30">
        <v>72</v>
      </c>
      <c r="B79" s="31" t="s">
        <v>1917</v>
      </c>
      <c r="C79" s="30" t="s">
        <v>37</v>
      </c>
      <c r="D79" s="30" t="s">
        <v>1895</v>
      </c>
      <c r="E79" s="30" t="s">
        <v>38</v>
      </c>
      <c r="F79" s="30" t="s">
        <v>86</v>
      </c>
      <c r="G79" s="30">
        <v>2</v>
      </c>
      <c r="H79" s="30"/>
      <c r="I79" s="30"/>
      <c r="J79" s="30">
        <v>14</v>
      </c>
      <c r="K79" s="30"/>
      <c r="L79" s="30">
        <v>14</v>
      </c>
      <c r="M79" s="33" t="s">
        <v>40</v>
      </c>
      <c r="N79" s="30">
        <v>20</v>
      </c>
      <c r="O79" s="30">
        <v>60</v>
      </c>
      <c r="P79" s="30">
        <v>5</v>
      </c>
      <c r="Q79" s="30">
        <v>15</v>
      </c>
      <c r="R79" s="30"/>
      <c r="S79" s="30"/>
      <c r="T79" s="30"/>
      <c r="U79" s="30"/>
      <c r="V79" s="30"/>
      <c r="W79" s="30"/>
      <c r="X79" s="30">
        <v>60</v>
      </c>
      <c r="Y79" s="30">
        <v>15</v>
      </c>
      <c r="Z79" s="30"/>
      <c r="AA79" s="30"/>
      <c r="AB79" s="30"/>
      <c r="AC79" s="30"/>
      <c r="AD79" s="30" t="s">
        <v>59</v>
      </c>
      <c r="AE79" s="30"/>
    </row>
    <row r="80" spans="1:31" s="1" customFormat="1" ht="14.25">
      <c r="A80" s="30">
        <v>73</v>
      </c>
      <c r="B80" s="31" t="s">
        <v>1918</v>
      </c>
      <c r="C80" s="30" t="s">
        <v>37</v>
      </c>
      <c r="D80" s="30" t="s">
        <v>1895</v>
      </c>
      <c r="E80" s="30" t="s">
        <v>38</v>
      </c>
      <c r="F80" s="30" t="s">
        <v>86</v>
      </c>
      <c r="G80" s="30">
        <v>10</v>
      </c>
      <c r="H80" s="30"/>
      <c r="I80" s="30"/>
      <c r="J80" s="30">
        <v>23</v>
      </c>
      <c r="K80" s="30"/>
      <c r="L80" s="30">
        <v>23</v>
      </c>
      <c r="M80" s="33" t="s">
        <v>40</v>
      </c>
      <c r="N80" s="30">
        <v>60</v>
      </c>
      <c r="O80" s="30">
        <v>240</v>
      </c>
      <c r="P80" s="30">
        <v>20</v>
      </c>
      <c r="Q80" s="30">
        <v>68</v>
      </c>
      <c r="R80" s="30"/>
      <c r="S80" s="30"/>
      <c r="T80" s="30"/>
      <c r="U80" s="30"/>
      <c r="V80" s="30"/>
      <c r="W80" s="30"/>
      <c r="X80" s="30">
        <v>240</v>
      </c>
      <c r="Y80" s="30">
        <v>68</v>
      </c>
      <c r="Z80" s="30"/>
      <c r="AA80" s="30"/>
      <c r="AB80" s="30"/>
      <c r="AC80" s="30"/>
      <c r="AD80" s="30" t="s">
        <v>59</v>
      </c>
      <c r="AE80" s="30"/>
    </row>
    <row r="81" spans="1:31" s="1" customFormat="1" ht="14.25">
      <c r="A81" s="30">
        <v>74</v>
      </c>
      <c r="B81" s="31" t="s">
        <v>1919</v>
      </c>
      <c r="C81" s="30" t="s">
        <v>37</v>
      </c>
      <c r="D81" s="30" t="s">
        <v>55</v>
      </c>
      <c r="E81" s="30" t="s">
        <v>38</v>
      </c>
      <c r="F81" s="30" t="s">
        <v>86</v>
      </c>
      <c r="G81" s="30">
        <v>10</v>
      </c>
      <c r="H81" s="30"/>
      <c r="I81" s="30"/>
      <c r="J81" s="30">
        <v>70</v>
      </c>
      <c r="K81" s="30"/>
      <c r="L81" s="30">
        <v>70</v>
      </c>
      <c r="M81" s="33" t="s">
        <v>40</v>
      </c>
      <c r="N81" s="30">
        <v>220</v>
      </c>
      <c r="O81" s="30">
        <v>660</v>
      </c>
      <c r="P81" s="30">
        <v>32</v>
      </c>
      <c r="Q81" s="30">
        <v>100</v>
      </c>
      <c r="R81" s="30"/>
      <c r="S81" s="30"/>
      <c r="T81" s="30"/>
      <c r="U81" s="30"/>
      <c r="V81" s="30"/>
      <c r="W81" s="30"/>
      <c r="X81" s="30">
        <v>660</v>
      </c>
      <c r="Y81" s="30">
        <v>100</v>
      </c>
      <c r="Z81" s="30"/>
      <c r="AA81" s="30"/>
      <c r="AB81" s="30"/>
      <c r="AC81" s="30"/>
      <c r="AD81" s="30" t="s">
        <v>59</v>
      </c>
      <c r="AE81" s="30"/>
    </row>
    <row r="82" spans="1:31" s="1" customFormat="1" ht="14.25">
      <c r="A82" s="30">
        <v>75</v>
      </c>
      <c r="B82" s="31" t="s">
        <v>1920</v>
      </c>
      <c r="C82" s="30" t="s">
        <v>37</v>
      </c>
      <c r="D82" s="30" t="s">
        <v>55</v>
      </c>
      <c r="E82" s="30" t="s">
        <v>38</v>
      </c>
      <c r="F82" s="30" t="s">
        <v>86</v>
      </c>
      <c r="G82" s="30">
        <v>10</v>
      </c>
      <c r="H82" s="30"/>
      <c r="I82" s="30"/>
      <c r="J82" s="30">
        <v>23</v>
      </c>
      <c r="K82" s="30"/>
      <c r="L82" s="30">
        <v>23</v>
      </c>
      <c r="M82" s="33" t="s">
        <v>40</v>
      </c>
      <c r="N82" s="30">
        <v>220</v>
      </c>
      <c r="O82" s="30">
        <v>660</v>
      </c>
      <c r="P82" s="30">
        <v>32</v>
      </c>
      <c r="Q82" s="30">
        <v>100</v>
      </c>
      <c r="R82" s="30"/>
      <c r="S82" s="30"/>
      <c r="T82" s="30"/>
      <c r="U82" s="30"/>
      <c r="V82" s="30"/>
      <c r="W82" s="30"/>
      <c r="X82" s="30">
        <v>660</v>
      </c>
      <c r="Y82" s="30">
        <v>100</v>
      </c>
      <c r="Z82" s="30"/>
      <c r="AA82" s="30"/>
      <c r="AB82" s="30"/>
      <c r="AC82" s="30"/>
      <c r="AD82" s="30" t="s">
        <v>59</v>
      </c>
      <c r="AE82" s="30"/>
    </row>
    <row r="83" spans="1:31" s="1" customFormat="1" ht="14.25">
      <c r="A83" s="30">
        <v>76</v>
      </c>
      <c r="B83" s="31" t="s">
        <v>1921</v>
      </c>
      <c r="C83" s="30" t="s">
        <v>397</v>
      </c>
      <c r="D83" s="30" t="s">
        <v>1922</v>
      </c>
      <c r="E83" s="30" t="s">
        <v>38</v>
      </c>
      <c r="F83" s="30" t="s">
        <v>58</v>
      </c>
      <c r="G83" s="30">
        <v>61</v>
      </c>
      <c r="H83" s="30"/>
      <c r="I83" s="30"/>
      <c r="J83" s="30">
        <v>30</v>
      </c>
      <c r="K83" s="30"/>
      <c r="L83" s="30">
        <v>30</v>
      </c>
      <c r="M83" s="33" t="s">
        <v>40</v>
      </c>
      <c r="N83" s="30">
        <v>386</v>
      </c>
      <c r="O83" s="30">
        <v>1258</v>
      </c>
      <c r="P83" s="30">
        <v>61</v>
      </c>
      <c r="Q83" s="30">
        <v>228</v>
      </c>
      <c r="R83" s="30">
        <v>12</v>
      </c>
      <c r="S83" s="30"/>
      <c r="T83" s="30"/>
      <c r="U83" s="30"/>
      <c r="V83" s="30"/>
      <c r="W83" s="30"/>
      <c r="X83" s="30"/>
      <c r="Y83" s="30"/>
      <c r="Z83" s="30"/>
      <c r="AA83" s="30"/>
      <c r="AB83" s="30"/>
      <c r="AC83" s="30"/>
      <c r="AD83" s="30" t="s">
        <v>156</v>
      </c>
      <c r="AE83" s="30"/>
    </row>
    <row r="84" spans="1:31" s="1" customFormat="1" ht="14.25">
      <c r="A84" s="30">
        <v>77</v>
      </c>
      <c r="B84" s="31" t="s">
        <v>1923</v>
      </c>
      <c r="C84" s="30" t="s">
        <v>397</v>
      </c>
      <c r="D84" s="30" t="s">
        <v>398</v>
      </c>
      <c r="E84" s="30" t="s">
        <v>38</v>
      </c>
      <c r="F84" s="30" t="s">
        <v>58</v>
      </c>
      <c r="G84" s="30">
        <v>64</v>
      </c>
      <c r="H84" s="30"/>
      <c r="I84" s="30"/>
      <c r="J84" s="30">
        <v>10</v>
      </c>
      <c r="K84" s="30"/>
      <c r="L84" s="30">
        <v>10</v>
      </c>
      <c r="M84" s="33" t="s">
        <v>40</v>
      </c>
      <c r="N84" s="30">
        <v>397</v>
      </c>
      <c r="O84" s="30">
        <v>1167</v>
      </c>
      <c r="P84" s="30">
        <v>64</v>
      </c>
      <c r="Q84" s="30">
        <v>216</v>
      </c>
      <c r="R84" s="30">
        <v>4</v>
      </c>
      <c r="S84" s="30"/>
      <c r="T84" s="30"/>
      <c r="U84" s="30"/>
      <c r="V84" s="30"/>
      <c r="W84" s="30"/>
      <c r="X84" s="30"/>
      <c r="Y84" s="30"/>
      <c r="Z84" s="30"/>
      <c r="AA84" s="30"/>
      <c r="AB84" s="30"/>
      <c r="AC84" s="30"/>
      <c r="AD84" s="30" t="s">
        <v>156</v>
      </c>
      <c r="AE84" s="30"/>
    </row>
    <row r="85" spans="1:31" s="1" customFormat="1" ht="14.25">
      <c r="A85" s="30">
        <v>78</v>
      </c>
      <c r="B85" s="31" t="s">
        <v>1924</v>
      </c>
      <c r="C85" s="30" t="s">
        <v>397</v>
      </c>
      <c r="D85" s="30" t="s">
        <v>1922</v>
      </c>
      <c r="E85" s="30" t="s">
        <v>38</v>
      </c>
      <c r="F85" s="30" t="s">
        <v>58</v>
      </c>
      <c r="G85" s="30">
        <v>61</v>
      </c>
      <c r="H85" s="30"/>
      <c r="I85" s="30"/>
      <c r="J85" s="30">
        <v>10</v>
      </c>
      <c r="K85" s="30"/>
      <c r="L85" s="30">
        <v>10</v>
      </c>
      <c r="M85" s="33" t="s">
        <v>40</v>
      </c>
      <c r="N85" s="30">
        <v>386</v>
      </c>
      <c r="O85" s="30">
        <v>1258</v>
      </c>
      <c r="P85" s="30">
        <v>61</v>
      </c>
      <c r="Q85" s="30">
        <v>228</v>
      </c>
      <c r="R85" s="30"/>
      <c r="S85" s="30"/>
      <c r="T85" s="30"/>
      <c r="U85" s="30"/>
      <c r="V85" s="30"/>
      <c r="W85" s="30"/>
      <c r="X85" s="30"/>
      <c r="Y85" s="30"/>
      <c r="Z85" s="30"/>
      <c r="AA85" s="30"/>
      <c r="AB85" s="30"/>
      <c r="AC85" s="30"/>
      <c r="AD85" s="30" t="s">
        <v>156</v>
      </c>
      <c r="AE85" s="30"/>
    </row>
    <row r="86" spans="1:31" s="1" customFormat="1" ht="14.25">
      <c r="A86" s="30">
        <v>79</v>
      </c>
      <c r="B86" s="31" t="s">
        <v>1925</v>
      </c>
      <c r="C86" s="30" t="s">
        <v>397</v>
      </c>
      <c r="D86" s="30" t="s">
        <v>398</v>
      </c>
      <c r="E86" s="30" t="s">
        <v>38</v>
      </c>
      <c r="F86" s="30" t="s">
        <v>58</v>
      </c>
      <c r="G86" s="30">
        <v>64</v>
      </c>
      <c r="H86" s="30"/>
      <c r="I86" s="30"/>
      <c r="J86" s="30">
        <v>10</v>
      </c>
      <c r="K86" s="30"/>
      <c r="L86" s="30">
        <v>10</v>
      </c>
      <c r="M86" s="33" t="s">
        <v>40</v>
      </c>
      <c r="N86" s="30">
        <v>397</v>
      </c>
      <c r="O86" s="30">
        <v>1167</v>
      </c>
      <c r="P86" s="30">
        <v>64</v>
      </c>
      <c r="Q86" s="30">
        <v>216</v>
      </c>
      <c r="R86" s="30"/>
      <c r="S86" s="30"/>
      <c r="T86" s="30"/>
      <c r="U86" s="30"/>
      <c r="V86" s="30"/>
      <c r="W86" s="30"/>
      <c r="X86" s="30"/>
      <c r="Y86" s="30"/>
      <c r="Z86" s="30"/>
      <c r="AA86" s="30"/>
      <c r="AB86" s="30"/>
      <c r="AC86" s="30"/>
      <c r="AD86" s="30" t="s">
        <v>156</v>
      </c>
      <c r="AE86" s="30"/>
    </row>
    <row r="87" spans="1:31" s="1" customFormat="1" ht="14.25">
      <c r="A87" s="30">
        <v>80</v>
      </c>
      <c r="B87" s="31" t="s">
        <v>1926</v>
      </c>
      <c r="C87" s="30" t="s">
        <v>397</v>
      </c>
      <c r="D87" s="30" t="s">
        <v>1927</v>
      </c>
      <c r="E87" s="30" t="s">
        <v>38</v>
      </c>
      <c r="F87" s="30" t="s">
        <v>58</v>
      </c>
      <c r="G87" s="30">
        <v>137</v>
      </c>
      <c r="H87" s="30"/>
      <c r="I87" s="30"/>
      <c r="J87" s="30">
        <v>44.2</v>
      </c>
      <c r="K87" s="30"/>
      <c r="L87" s="30">
        <v>44.2</v>
      </c>
      <c r="M87" s="33" t="s">
        <v>40</v>
      </c>
      <c r="N87" s="30">
        <v>151</v>
      </c>
      <c r="O87" s="30">
        <v>478</v>
      </c>
      <c r="P87" s="30">
        <v>137</v>
      </c>
      <c r="Q87" s="30">
        <v>424</v>
      </c>
      <c r="R87" s="30"/>
      <c r="S87" s="30"/>
      <c r="T87" s="30"/>
      <c r="U87" s="30"/>
      <c r="V87" s="30"/>
      <c r="W87" s="30"/>
      <c r="X87" s="30"/>
      <c r="Y87" s="30"/>
      <c r="Z87" s="30"/>
      <c r="AA87" s="30"/>
      <c r="AB87" s="30">
        <v>151</v>
      </c>
      <c r="AC87" s="30">
        <v>137</v>
      </c>
      <c r="AD87" s="30" t="s">
        <v>156</v>
      </c>
      <c r="AE87" s="30"/>
    </row>
    <row r="88" spans="1:31" s="1" customFormat="1" ht="14.25">
      <c r="A88" s="30">
        <v>81</v>
      </c>
      <c r="B88" s="31" t="s">
        <v>1928</v>
      </c>
      <c r="C88" s="30" t="s">
        <v>397</v>
      </c>
      <c r="D88" s="30" t="s">
        <v>1922</v>
      </c>
      <c r="E88" s="30" t="s">
        <v>38</v>
      </c>
      <c r="F88" s="30" t="s">
        <v>69</v>
      </c>
      <c r="G88" s="30">
        <v>6.94</v>
      </c>
      <c r="H88" s="30"/>
      <c r="I88" s="30"/>
      <c r="J88" s="30">
        <v>149.1</v>
      </c>
      <c r="K88" s="30"/>
      <c r="L88" s="30">
        <v>149.1</v>
      </c>
      <c r="M88" s="33" t="s">
        <v>40</v>
      </c>
      <c r="N88" s="30">
        <v>250</v>
      </c>
      <c r="O88" s="30">
        <v>750</v>
      </c>
      <c r="P88" s="30">
        <v>50</v>
      </c>
      <c r="Q88" s="30">
        <v>166</v>
      </c>
      <c r="R88" s="30"/>
      <c r="S88" s="30"/>
      <c r="T88" s="30"/>
      <c r="U88" s="30"/>
      <c r="V88" s="30"/>
      <c r="W88" s="30"/>
      <c r="X88" s="30"/>
      <c r="Y88" s="30"/>
      <c r="Z88" s="30">
        <v>750</v>
      </c>
      <c r="AA88" s="30">
        <v>166</v>
      </c>
      <c r="AB88" s="30"/>
      <c r="AC88" s="30"/>
      <c r="AD88" s="30" t="s">
        <v>156</v>
      </c>
      <c r="AE88" s="30"/>
    </row>
    <row r="89" spans="1:31" s="1" customFormat="1" ht="14.25">
      <c r="A89" s="30">
        <v>82</v>
      </c>
      <c r="B89" s="31" t="s">
        <v>1929</v>
      </c>
      <c r="C89" s="30" t="s">
        <v>397</v>
      </c>
      <c r="D89" s="30" t="s">
        <v>1922</v>
      </c>
      <c r="E89" s="30" t="s">
        <v>38</v>
      </c>
      <c r="F89" s="30" t="s">
        <v>349</v>
      </c>
      <c r="G89" s="30">
        <v>800</v>
      </c>
      <c r="H89" s="30"/>
      <c r="I89" s="30"/>
      <c r="J89" s="30">
        <v>7.1</v>
      </c>
      <c r="K89" s="30"/>
      <c r="L89" s="30">
        <v>7.1</v>
      </c>
      <c r="M89" s="33" t="s">
        <v>40</v>
      </c>
      <c r="N89" s="30">
        <v>120</v>
      </c>
      <c r="O89" s="30">
        <v>300</v>
      </c>
      <c r="P89" s="30">
        <v>15</v>
      </c>
      <c r="Q89" s="30">
        <v>40</v>
      </c>
      <c r="R89" s="30"/>
      <c r="S89" s="30"/>
      <c r="T89" s="30"/>
      <c r="U89" s="30"/>
      <c r="V89" s="30"/>
      <c r="W89" s="30"/>
      <c r="X89" s="30"/>
      <c r="Y89" s="30"/>
      <c r="Z89" s="30">
        <v>300</v>
      </c>
      <c r="AA89" s="30">
        <v>40</v>
      </c>
      <c r="AB89" s="30"/>
      <c r="AC89" s="30"/>
      <c r="AD89" s="30" t="s">
        <v>156</v>
      </c>
      <c r="AE89" s="30"/>
    </row>
    <row r="90" spans="1:31" s="1" customFormat="1" ht="14.25">
      <c r="A90" s="30">
        <v>83</v>
      </c>
      <c r="B90" s="31" t="s">
        <v>1930</v>
      </c>
      <c r="C90" s="30" t="s">
        <v>397</v>
      </c>
      <c r="D90" s="30" t="s">
        <v>398</v>
      </c>
      <c r="E90" s="30" t="s">
        <v>38</v>
      </c>
      <c r="F90" s="30" t="s">
        <v>69</v>
      </c>
      <c r="G90" s="30">
        <v>2</v>
      </c>
      <c r="H90" s="30"/>
      <c r="I90" s="30"/>
      <c r="J90" s="30">
        <v>43</v>
      </c>
      <c r="K90" s="30"/>
      <c r="L90" s="30">
        <v>43</v>
      </c>
      <c r="M90" s="33" t="s">
        <v>40</v>
      </c>
      <c r="N90" s="30">
        <v>58</v>
      </c>
      <c r="O90" s="30">
        <v>214</v>
      </c>
      <c r="P90" s="30">
        <v>14</v>
      </c>
      <c r="Q90" s="30">
        <v>74</v>
      </c>
      <c r="R90" s="30"/>
      <c r="S90" s="30"/>
      <c r="T90" s="30"/>
      <c r="U90" s="30"/>
      <c r="V90" s="30"/>
      <c r="W90" s="30"/>
      <c r="X90" s="30"/>
      <c r="Y90" s="30"/>
      <c r="Z90" s="30">
        <v>214</v>
      </c>
      <c r="AA90" s="30">
        <v>74</v>
      </c>
      <c r="AB90" s="30"/>
      <c r="AC90" s="30"/>
      <c r="AD90" s="30" t="s">
        <v>156</v>
      </c>
      <c r="AE90" s="30"/>
    </row>
    <row r="91" spans="1:31" s="1" customFormat="1" ht="14.25">
      <c r="A91" s="30">
        <v>84</v>
      </c>
      <c r="B91" s="31" t="s">
        <v>1931</v>
      </c>
      <c r="C91" s="30" t="s">
        <v>397</v>
      </c>
      <c r="D91" s="30" t="s">
        <v>398</v>
      </c>
      <c r="E91" s="30" t="s">
        <v>38</v>
      </c>
      <c r="F91" s="30" t="s">
        <v>349</v>
      </c>
      <c r="G91" s="30">
        <v>9925</v>
      </c>
      <c r="H91" s="30"/>
      <c r="I91" s="30"/>
      <c r="J91" s="30">
        <v>69.475</v>
      </c>
      <c r="K91" s="30"/>
      <c r="L91" s="30">
        <v>69.475</v>
      </c>
      <c r="M91" s="33" t="s">
        <v>40</v>
      </c>
      <c r="N91" s="30">
        <v>210</v>
      </c>
      <c r="O91" s="30">
        <v>640</v>
      </c>
      <c r="P91" s="30">
        <v>44</v>
      </c>
      <c r="Q91" s="30">
        <v>136</v>
      </c>
      <c r="R91" s="30"/>
      <c r="S91" s="30"/>
      <c r="T91" s="30"/>
      <c r="U91" s="30"/>
      <c r="V91" s="30"/>
      <c r="W91" s="30"/>
      <c r="X91" s="30"/>
      <c r="Y91" s="30"/>
      <c r="Z91" s="30">
        <v>640</v>
      </c>
      <c r="AA91" s="30">
        <v>136</v>
      </c>
      <c r="AB91" s="30"/>
      <c r="AC91" s="30"/>
      <c r="AD91" s="30" t="s">
        <v>156</v>
      </c>
      <c r="AE91" s="30"/>
    </row>
    <row r="92" spans="1:31" s="1" customFormat="1" ht="14.25">
      <c r="A92" s="30">
        <v>85</v>
      </c>
      <c r="B92" s="31" t="s">
        <v>1932</v>
      </c>
      <c r="C92" s="30" t="s">
        <v>397</v>
      </c>
      <c r="D92" s="30" t="s">
        <v>398</v>
      </c>
      <c r="E92" s="30" t="s">
        <v>38</v>
      </c>
      <c r="F92" s="30" t="s">
        <v>86</v>
      </c>
      <c r="G92" s="30">
        <v>2</v>
      </c>
      <c r="H92" s="30"/>
      <c r="I92" s="30"/>
      <c r="J92" s="30">
        <v>3.2</v>
      </c>
      <c r="K92" s="30"/>
      <c r="L92" s="30">
        <v>3.2</v>
      </c>
      <c r="M92" s="33" t="s">
        <v>40</v>
      </c>
      <c r="N92" s="30">
        <v>58</v>
      </c>
      <c r="O92" s="30">
        <v>210</v>
      </c>
      <c r="P92" s="30">
        <v>12</v>
      </c>
      <c r="Q92" s="30">
        <v>50</v>
      </c>
      <c r="R92" s="30"/>
      <c r="S92" s="30">
        <v>5</v>
      </c>
      <c r="T92" s="30"/>
      <c r="U92" s="30"/>
      <c r="V92" s="30"/>
      <c r="W92" s="30"/>
      <c r="X92" s="30"/>
      <c r="Y92" s="30"/>
      <c r="Z92" s="30"/>
      <c r="AA92" s="30"/>
      <c r="AB92" s="30"/>
      <c r="AC92" s="30"/>
      <c r="AD92" s="30" t="s">
        <v>156</v>
      </c>
      <c r="AE92" s="30"/>
    </row>
    <row r="93" spans="1:31" s="1" customFormat="1" ht="14.25">
      <c r="A93" s="30">
        <v>86</v>
      </c>
      <c r="B93" s="31" t="s">
        <v>1933</v>
      </c>
      <c r="C93" s="30" t="s">
        <v>397</v>
      </c>
      <c r="D93" s="30" t="s">
        <v>398</v>
      </c>
      <c r="E93" s="30" t="s">
        <v>38</v>
      </c>
      <c r="F93" s="30" t="s">
        <v>349</v>
      </c>
      <c r="G93" s="30">
        <v>1600</v>
      </c>
      <c r="H93" s="30"/>
      <c r="I93" s="30"/>
      <c r="J93" s="30">
        <v>35</v>
      </c>
      <c r="K93" s="30"/>
      <c r="L93" s="30">
        <v>35</v>
      </c>
      <c r="M93" s="33" t="s">
        <v>40</v>
      </c>
      <c r="N93" s="30">
        <v>78</v>
      </c>
      <c r="O93" s="30">
        <v>252</v>
      </c>
      <c r="P93" s="30">
        <v>22</v>
      </c>
      <c r="Q93" s="30">
        <v>62</v>
      </c>
      <c r="R93" s="30"/>
      <c r="S93" s="30">
        <v>14</v>
      </c>
      <c r="T93" s="30"/>
      <c r="U93" s="30"/>
      <c r="V93" s="30"/>
      <c r="W93" s="30"/>
      <c r="X93" s="30"/>
      <c r="Y93" s="30"/>
      <c r="Z93" s="30"/>
      <c r="AA93" s="30"/>
      <c r="AB93" s="30"/>
      <c r="AC93" s="30"/>
      <c r="AD93" s="30" t="s">
        <v>156</v>
      </c>
      <c r="AE93" s="30"/>
    </row>
    <row r="94" spans="1:31" s="1" customFormat="1" ht="14.25">
      <c r="A94" s="30">
        <v>87</v>
      </c>
      <c r="B94" s="31" t="s">
        <v>1934</v>
      </c>
      <c r="C94" s="30" t="s">
        <v>397</v>
      </c>
      <c r="D94" s="30" t="s">
        <v>398</v>
      </c>
      <c r="E94" s="30" t="s">
        <v>38</v>
      </c>
      <c r="F94" s="30" t="s">
        <v>1935</v>
      </c>
      <c r="G94" s="30">
        <v>1800</v>
      </c>
      <c r="H94" s="30"/>
      <c r="I94" s="30"/>
      <c r="J94" s="30">
        <v>5.6</v>
      </c>
      <c r="K94" s="30"/>
      <c r="L94" s="30">
        <v>5.6</v>
      </c>
      <c r="M94" s="33" t="s">
        <v>40</v>
      </c>
      <c r="N94" s="30">
        <v>110</v>
      </c>
      <c r="O94" s="30">
        <v>410</v>
      </c>
      <c r="P94" s="30">
        <v>26</v>
      </c>
      <c r="Q94" s="30">
        <v>84</v>
      </c>
      <c r="R94" s="30"/>
      <c r="S94" s="30">
        <v>9</v>
      </c>
      <c r="T94" s="30"/>
      <c r="U94" s="30"/>
      <c r="V94" s="30"/>
      <c r="W94" s="30"/>
      <c r="X94" s="30"/>
      <c r="Y94" s="30"/>
      <c r="Z94" s="30"/>
      <c r="AA94" s="30"/>
      <c r="AB94" s="30"/>
      <c r="AC94" s="30"/>
      <c r="AD94" s="30" t="s">
        <v>156</v>
      </c>
      <c r="AE94" s="30"/>
    </row>
    <row r="95" spans="1:31" s="5" customFormat="1" ht="13.5">
      <c r="A95" s="30">
        <v>88</v>
      </c>
      <c r="B95" s="62" t="s">
        <v>1936</v>
      </c>
      <c r="C95" s="63" t="s">
        <v>617</v>
      </c>
      <c r="D95" s="63" t="s">
        <v>617</v>
      </c>
      <c r="E95" s="30" t="s">
        <v>38</v>
      </c>
      <c r="F95" s="63" t="s">
        <v>58</v>
      </c>
      <c r="G95" s="63">
        <v>201</v>
      </c>
      <c r="H95" s="63"/>
      <c r="I95" s="64"/>
      <c r="J95" s="63">
        <v>36</v>
      </c>
      <c r="K95" s="63"/>
      <c r="L95" s="63">
        <v>36</v>
      </c>
      <c r="M95" s="33" t="s">
        <v>40</v>
      </c>
      <c r="N95" s="63">
        <v>201</v>
      </c>
      <c r="O95" s="63">
        <v>487</v>
      </c>
      <c r="P95" s="63">
        <v>201</v>
      </c>
      <c r="Q95" s="63">
        <v>487</v>
      </c>
      <c r="R95" s="63">
        <v>0</v>
      </c>
      <c r="S95" s="63">
        <v>0</v>
      </c>
      <c r="T95" s="63">
        <v>0</v>
      </c>
      <c r="U95" s="63">
        <v>0</v>
      </c>
      <c r="V95" s="63">
        <v>0</v>
      </c>
      <c r="W95" s="63">
        <v>0</v>
      </c>
      <c r="X95" s="63">
        <v>0</v>
      </c>
      <c r="Y95" s="63">
        <v>0</v>
      </c>
      <c r="Z95" s="63">
        <v>127</v>
      </c>
      <c r="AA95" s="63">
        <v>127</v>
      </c>
      <c r="AB95" s="63">
        <v>151</v>
      </c>
      <c r="AC95" s="63">
        <v>360</v>
      </c>
      <c r="AD95" s="33" t="s">
        <v>41</v>
      </c>
      <c r="AE95" s="63"/>
    </row>
    <row r="96" spans="1:31" s="5" customFormat="1" ht="13.5">
      <c r="A96" s="30">
        <v>89</v>
      </c>
      <c r="B96" s="62" t="s">
        <v>1937</v>
      </c>
      <c r="C96" s="63" t="s">
        <v>930</v>
      </c>
      <c r="D96" s="63" t="s">
        <v>1938</v>
      </c>
      <c r="E96" s="30" t="s">
        <v>38</v>
      </c>
      <c r="F96" s="63" t="s">
        <v>86</v>
      </c>
      <c r="G96" s="63">
        <v>1</v>
      </c>
      <c r="H96" s="63"/>
      <c r="I96" s="64"/>
      <c r="J96" s="63">
        <v>50</v>
      </c>
      <c r="K96" s="63"/>
      <c r="L96" s="63">
        <v>50</v>
      </c>
      <c r="M96" s="33" t="s">
        <v>40</v>
      </c>
      <c r="N96" s="63">
        <v>416</v>
      </c>
      <c r="O96" s="63">
        <v>1388</v>
      </c>
      <c r="P96" s="63">
        <v>98</v>
      </c>
      <c r="Q96" s="63">
        <v>265</v>
      </c>
      <c r="R96" s="63">
        <v>20</v>
      </c>
      <c r="S96" s="63"/>
      <c r="T96" s="63"/>
      <c r="U96" s="63"/>
      <c r="V96" s="63"/>
      <c r="W96" s="63"/>
      <c r="X96" s="63"/>
      <c r="Y96" s="63"/>
      <c r="Z96" s="63"/>
      <c r="AA96" s="63"/>
      <c r="AB96" s="63"/>
      <c r="AC96" s="63"/>
      <c r="AD96" s="63" t="s">
        <v>930</v>
      </c>
      <c r="AE96" s="63"/>
    </row>
    <row r="97" spans="1:31" s="5" customFormat="1" ht="13.5">
      <c r="A97" s="30">
        <v>90</v>
      </c>
      <c r="B97" s="62" t="s">
        <v>1939</v>
      </c>
      <c r="C97" s="63" t="s">
        <v>930</v>
      </c>
      <c r="D97" s="63" t="s">
        <v>1938</v>
      </c>
      <c r="E97" s="30" t="s">
        <v>38</v>
      </c>
      <c r="F97" s="63" t="s">
        <v>69</v>
      </c>
      <c r="G97" s="63">
        <v>2</v>
      </c>
      <c r="H97" s="63"/>
      <c r="I97" s="64"/>
      <c r="J97" s="63">
        <v>30</v>
      </c>
      <c r="K97" s="63"/>
      <c r="L97" s="63">
        <v>30</v>
      </c>
      <c r="M97" s="33" t="s">
        <v>40</v>
      </c>
      <c r="N97" s="63">
        <v>35</v>
      </c>
      <c r="O97" s="63">
        <v>137</v>
      </c>
      <c r="P97" s="63">
        <v>13</v>
      </c>
      <c r="Q97" s="63">
        <v>32</v>
      </c>
      <c r="R97" s="63"/>
      <c r="S97" s="63"/>
      <c r="T97" s="63"/>
      <c r="U97" s="63"/>
      <c r="V97" s="63"/>
      <c r="W97" s="63"/>
      <c r="X97" s="63"/>
      <c r="Y97" s="63"/>
      <c r="Z97" s="63">
        <v>850</v>
      </c>
      <c r="AA97" s="63">
        <v>130</v>
      </c>
      <c r="AB97" s="63"/>
      <c r="AC97" s="63"/>
      <c r="AD97" s="63" t="s">
        <v>930</v>
      </c>
      <c r="AE97" s="63"/>
    </row>
    <row r="98" spans="1:31" s="5" customFormat="1" ht="13.5">
      <c r="A98" s="30">
        <v>91</v>
      </c>
      <c r="B98" s="62" t="s">
        <v>1940</v>
      </c>
      <c r="C98" s="63" t="s">
        <v>930</v>
      </c>
      <c r="D98" s="63" t="s">
        <v>931</v>
      </c>
      <c r="E98" s="30" t="s">
        <v>38</v>
      </c>
      <c r="F98" s="63" t="s">
        <v>69</v>
      </c>
      <c r="G98" s="63">
        <v>4.5</v>
      </c>
      <c r="H98" s="63"/>
      <c r="I98" s="64"/>
      <c r="J98" s="63">
        <v>90</v>
      </c>
      <c r="K98" s="63"/>
      <c r="L98" s="63">
        <v>90</v>
      </c>
      <c r="M98" s="33" t="s">
        <v>40</v>
      </c>
      <c r="N98" s="63">
        <v>115</v>
      </c>
      <c r="O98" s="63">
        <v>353</v>
      </c>
      <c r="P98" s="63">
        <v>28</v>
      </c>
      <c r="Q98" s="63">
        <v>72</v>
      </c>
      <c r="R98" s="63"/>
      <c r="S98" s="63"/>
      <c r="T98" s="63"/>
      <c r="U98" s="63"/>
      <c r="V98" s="63"/>
      <c r="W98" s="63"/>
      <c r="X98" s="63"/>
      <c r="Y98" s="63"/>
      <c r="Z98" s="63">
        <v>353</v>
      </c>
      <c r="AA98" s="63">
        <v>72</v>
      </c>
      <c r="AB98" s="63"/>
      <c r="AC98" s="63"/>
      <c r="AD98" s="63" t="s">
        <v>930</v>
      </c>
      <c r="AE98" s="63"/>
    </row>
    <row r="99" spans="1:31" s="5" customFormat="1" ht="13.5">
      <c r="A99" s="30">
        <v>92</v>
      </c>
      <c r="B99" s="62" t="s">
        <v>1941</v>
      </c>
      <c r="C99" s="63" t="s">
        <v>930</v>
      </c>
      <c r="D99" s="63" t="s">
        <v>931</v>
      </c>
      <c r="E99" s="30" t="s">
        <v>38</v>
      </c>
      <c r="F99" s="63" t="s">
        <v>69</v>
      </c>
      <c r="G99" s="63">
        <v>3</v>
      </c>
      <c r="H99" s="63"/>
      <c r="I99" s="64"/>
      <c r="J99" s="63">
        <v>45</v>
      </c>
      <c r="K99" s="63"/>
      <c r="L99" s="63">
        <v>45</v>
      </c>
      <c r="M99" s="33" t="s">
        <v>40</v>
      </c>
      <c r="N99" s="63">
        <v>141</v>
      </c>
      <c r="O99" s="63">
        <v>428</v>
      </c>
      <c r="P99" s="63">
        <v>30</v>
      </c>
      <c r="Q99" s="63">
        <v>82</v>
      </c>
      <c r="R99" s="63"/>
      <c r="S99" s="63"/>
      <c r="T99" s="63"/>
      <c r="U99" s="63"/>
      <c r="V99" s="63"/>
      <c r="W99" s="63"/>
      <c r="X99" s="63"/>
      <c r="Y99" s="63"/>
      <c r="Z99" s="63">
        <v>428</v>
      </c>
      <c r="AA99" s="63">
        <v>82</v>
      </c>
      <c r="AB99" s="63"/>
      <c r="AC99" s="63"/>
      <c r="AD99" s="63" t="s">
        <v>930</v>
      </c>
      <c r="AE99" s="63"/>
    </row>
    <row r="100" spans="1:31" s="5" customFormat="1" ht="13.5">
      <c r="A100" s="30">
        <v>93</v>
      </c>
      <c r="B100" s="62" t="s">
        <v>1942</v>
      </c>
      <c r="C100" s="63" t="s">
        <v>930</v>
      </c>
      <c r="D100" s="63" t="s">
        <v>931</v>
      </c>
      <c r="E100" s="30" t="s">
        <v>38</v>
      </c>
      <c r="F100" s="63" t="s">
        <v>86</v>
      </c>
      <c r="G100" s="63">
        <v>4</v>
      </c>
      <c r="H100" s="63"/>
      <c r="I100" s="64"/>
      <c r="J100" s="63">
        <v>6.4</v>
      </c>
      <c r="K100" s="63"/>
      <c r="L100" s="63">
        <v>6.4</v>
      </c>
      <c r="M100" s="33" t="s">
        <v>40</v>
      </c>
      <c r="N100" s="63">
        <v>190</v>
      </c>
      <c r="O100" s="63">
        <v>551</v>
      </c>
      <c r="P100" s="63">
        <v>45</v>
      </c>
      <c r="Q100" s="63">
        <v>109</v>
      </c>
      <c r="R100" s="63"/>
      <c r="S100" s="63"/>
      <c r="T100" s="63"/>
      <c r="U100" s="63"/>
      <c r="V100" s="63"/>
      <c r="W100" s="63"/>
      <c r="X100" s="63"/>
      <c r="Y100" s="63"/>
      <c r="Z100" s="63"/>
      <c r="AA100" s="63"/>
      <c r="AB100" s="63"/>
      <c r="AC100" s="63"/>
      <c r="AD100" s="63" t="s">
        <v>930</v>
      </c>
      <c r="AE100" s="63"/>
    </row>
    <row r="101" spans="1:31" s="5" customFormat="1" ht="13.5">
      <c r="A101" s="30">
        <v>94</v>
      </c>
      <c r="B101" s="62" t="s">
        <v>1943</v>
      </c>
      <c r="C101" s="63" t="s">
        <v>930</v>
      </c>
      <c r="D101" s="63" t="s">
        <v>1938</v>
      </c>
      <c r="E101" s="30" t="s">
        <v>38</v>
      </c>
      <c r="F101" s="63" t="s">
        <v>69</v>
      </c>
      <c r="G101" s="63">
        <v>0.5</v>
      </c>
      <c r="H101" s="63"/>
      <c r="I101" s="64"/>
      <c r="J101" s="63">
        <v>20</v>
      </c>
      <c r="K101" s="63"/>
      <c r="L101" s="63">
        <v>20</v>
      </c>
      <c r="M101" s="33" t="s">
        <v>40</v>
      </c>
      <c r="N101" s="63">
        <v>280</v>
      </c>
      <c r="O101" s="63">
        <v>1250</v>
      </c>
      <c r="P101" s="63">
        <v>86</v>
      </c>
      <c r="Q101" s="63">
        <v>249</v>
      </c>
      <c r="R101" s="63">
        <v>100</v>
      </c>
      <c r="S101" s="63"/>
      <c r="T101" s="63"/>
      <c r="U101" s="63"/>
      <c r="V101" s="63"/>
      <c r="W101" s="63"/>
      <c r="X101" s="63"/>
      <c r="Y101" s="63"/>
      <c r="Z101" s="63"/>
      <c r="AA101" s="63"/>
      <c r="AB101" s="63"/>
      <c r="AC101" s="63"/>
      <c r="AD101" s="63" t="s">
        <v>930</v>
      </c>
      <c r="AE101" s="63"/>
    </row>
    <row r="102" spans="1:31" s="5" customFormat="1" ht="13.5">
      <c r="A102" s="30">
        <v>95</v>
      </c>
      <c r="B102" s="62" t="s">
        <v>1944</v>
      </c>
      <c r="C102" s="63" t="s">
        <v>930</v>
      </c>
      <c r="D102" s="63" t="s">
        <v>1938</v>
      </c>
      <c r="E102" s="30" t="s">
        <v>38</v>
      </c>
      <c r="F102" s="63" t="s">
        <v>86</v>
      </c>
      <c r="G102" s="63">
        <v>20</v>
      </c>
      <c r="H102" s="63"/>
      <c r="I102" s="64"/>
      <c r="J102" s="63">
        <v>32</v>
      </c>
      <c r="K102" s="63"/>
      <c r="L102" s="63">
        <v>32</v>
      </c>
      <c r="M102" s="33" t="s">
        <v>40</v>
      </c>
      <c r="N102" s="63">
        <v>220</v>
      </c>
      <c r="O102" s="63">
        <v>750</v>
      </c>
      <c r="P102" s="63">
        <v>82</v>
      </c>
      <c r="Q102" s="63">
        <v>235</v>
      </c>
      <c r="R102" s="63">
        <v>50</v>
      </c>
      <c r="S102" s="63"/>
      <c r="T102" s="63"/>
      <c r="U102" s="63"/>
      <c r="V102" s="63"/>
      <c r="W102" s="63"/>
      <c r="X102" s="63"/>
      <c r="Y102" s="63"/>
      <c r="Z102" s="63"/>
      <c r="AA102" s="63"/>
      <c r="AB102" s="63"/>
      <c r="AC102" s="63"/>
      <c r="AD102" s="63" t="s">
        <v>930</v>
      </c>
      <c r="AE102" s="63"/>
    </row>
    <row r="103" spans="1:31" s="5" customFormat="1" ht="13.5">
      <c r="A103" s="30">
        <v>96</v>
      </c>
      <c r="B103" s="62" t="s">
        <v>1945</v>
      </c>
      <c r="C103" s="63" t="s">
        <v>930</v>
      </c>
      <c r="D103" s="63" t="s">
        <v>1938</v>
      </c>
      <c r="E103" s="30" t="s">
        <v>38</v>
      </c>
      <c r="F103" s="63" t="s">
        <v>493</v>
      </c>
      <c r="G103" s="63">
        <v>800</v>
      </c>
      <c r="H103" s="63"/>
      <c r="I103" s="64"/>
      <c r="J103" s="63">
        <v>5</v>
      </c>
      <c r="K103" s="63"/>
      <c r="L103" s="63">
        <v>5</v>
      </c>
      <c r="M103" s="33" t="s">
        <v>40</v>
      </c>
      <c r="N103" s="63">
        <v>175</v>
      </c>
      <c r="O103" s="63">
        <v>620</v>
      </c>
      <c r="P103" s="63">
        <v>65</v>
      </c>
      <c r="Q103" s="63">
        <v>150</v>
      </c>
      <c r="R103" s="63"/>
      <c r="S103" s="63"/>
      <c r="T103" s="63"/>
      <c r="U103" s="63"/>
      <c r="V103" s="63"/>
      <c r="W103" s="63"/>
      <c r="X103" s="63"/>
      <c r="Y103" s="63"/>
      <c r="Z103" s="63"/>
      <c r="AA103" s="63"/>
      <c r="AB103" s="63">
        <v>416</v>
      </c>
      <c r="AC103" s="63">
        <v>1388</v>
      </c>
      <c r="AD103" s="63" t="s">
        <v>930</v>
      </c>
      <c r="AE103" s="63"/>
    </row>
    <row r="104" spans="1:31" s="5" customFormat="1" ht="13.5">
      <c r="A104" s="30">
        <v>97</v>
      </c>
      <c r="B104" s="62" t="s">
        <v>1946</v>
      </c>
      <c r="C104" s="63" t="s">
        <v>930</v>
      </c>
      <c r="D104" s="63" t="s">
        <v>1938</v>
      </c>
      <c r="E104" s="30" t="s">
        <v>38</v>
      </c>
      <c r="F104" s="63" t="s">
        <v>58</v>
      </c>
      <c r="G104" s="63">
        <v>416</v>
      </c>
      <c r="H104" s="63"/>
      <c r="I104" s="64"/>
      <c r="J104" s="63">
        <v>8</v>
      </c>
      <c r="K104" s="63"/>
      <c r="L104" s="63">
        <v>8</v>
      </c>
      <c r="M104" s="33" t="s">
        <v>40</v>
      </c>
      <c r="N104" s="63">
        <v>416</v>
      </c>
      <c r="O104" s="63">
        <v>1388</v>
      </c>
      <c r="P104" s="63">
        <v>98</v>
      </c>
      <c r="Q104" s="63">
        <v>265</v>
      </c>
      <c r="R104" s="63"/>
      <c r="S104" s="63"/>
      <c r="T104" s="63"/>
      <c r="U104" s="63"/>
      <c r="V104" s="63"/>
      <c r="W104" s="63"/>
      <c r="X104" s="63"/>
      <c r="Y104" s="63"/>
      <c r="Z104" s="63"/>
      <c r="AA104" s="63"/>
      <c r="AB104" s="63"/>
      <c r="AC104" s="63"/>
      <c r="AD104" s="63" t="s">
        <v>930</v>
      </c>
      <c r="AE104" s="63"/>
    </row>
    <row r="105" spans="1:31" s="5" customFormat="1" ht="13.5">
      <c r="A105" s="30">
        <v>98</v>
      </c>
      <c r="B105" s="62" t="s">
        <v>1947</v>
      </c>
      <c r="C105" s="63" t="s">
        <v>930</v>
      </c>
      <c r="D105" s="63" t="s">
        <v>931</v>
      </c>
      <c r="E105" s="30" t="s">
        <v>38</v>
      </c>
      <c r="F105" s="63" t="s">
        <v>58</v>
      </c>
      <c r="G105" s="63">
        <v>526</v>
      </c>
      <c r="H105" s="63"/>
      <c r="I105" s="64"/>
      <c r="J105" s="63">
        <v>8.6</v>
      </c>
      <c r="K105" s="63"/>
      <c r="L105" s="63">
        <v>8.6</v>
      </c>
      <c r="M105" s="33" t="s">
        <v>40</v>
      </c>
      <c r="N105" s="63">
        <v>526</v>
      </c>
      <c r="O105" s="63">
        <v>2006</v>
      </c>
      <c r="P105" s="63">
        <v>126</v>
      </c>
      <c r="Q105" s="63">
        <v>311</v>
      </c>
      <c r="R105" s="63"/>
      <c r="S105" s="63"/>
      <c r="T105" s="63"/>
      <c r="U105" s="63"/>
      <c r="V105" s="63"/>
      <c r="W105" s="63"/>
      <c r="X105" s="63"/>
      <c r="Y105" s="63"/>
      <c r="Z105" s="63"/>
      <c r="AA105" s="63"/>
      <c r="AB105" s="63"/>
      <c r="AC105" s="63"/>
      <c r="AD105" s="63" t="s">
        <v>930</v>
      </c>
      <c r="AE105" s="63"/>
    </row>
    <row r="106" spans="1:31" s="5" customFormat="1" ht="13.5">
      <c r="A106" s="30">
        <v>99</v>
      </c>
      <c r="B106" s="62" t="s">
        <v>1948</v>
      </c>
      <c r="C106" s="63" t="s">
        <v>173</v>
      </c>
      <c r="D106" s="63" t="s">
        <v>131</v>
      </c>
      <c r="E106" s="30" t="s">
        <v>38</v>
      </c>
      <c r="F106" s="63" t="s">
        <v>58</v>
      </c>
      <c r="G106" s="63">
        <v>21</v>
      </c>
      <c r="H106" s="63"/>
      <c r="I106" s="64"/>
      <c r="J106" s="63">
        <v>6.285</v>
      </c>
      <c r="K106" s="63"/>
      <c r="L106" s="63">
        <v>6.285</v>
      </c>
      <c r="M106" s="33" t="s">
        <v>40</v>
      </c>
      <c r="N106" s="63"/>
      <c r="O106" s="63">
        <v>75</v>
      </c>
      <c r="P106" s="63">
        <v>21</v>
      </c>
      <c r="Q106" s="63">
        <v>75</v>
      </c>
      <c r="R106" s="63"/>
      <c r="S106" s="63"/>
      <c r="T106" s="63"/>
      <c r="U106" s="63"/>
      <c r="V106" s="63"/>
      <c r="W106" s="63"/>
      <c r="X106" s="63"/>
      <c r="Y106" s="63"/>
      <c r="Z106" s="63">
        <v>22</v>
      </c>
      <c r="AA106" s="63">
        <v>22</v>
      </c>
      <c r="AB106" s="63">
        <v>21</v>
      </c>
      <c r="AC106" s="63">
        <v>75</v>
      </c>
      <c r="AD106" s="63" t="s">
        <v>174</v>
      </c>
      <c r="AE106" s="63"/>
    </row>
    <row r="107" spans="1:31" s="5" customFormat="1" ht="13.5">
      <c r="A107" s="30">
        <v>100</v>
      </c>
      <c r="B107" s="31" t="s">
        <v>1949</v>
      </c>
      <c r="C107" s="30" t="s">
        <v>428</v>
      </c>
      <c r="D107" s="30" t="s">
        <v>442</v>
      </c>
      <c r="E107" s="30" t="s">
        <v>38</v>
      </c>
      <c r="F107" s="30" t="s">
        <v>58</v>
      </c>
      <c r="G107" s="30">
        <v>356</v>
      </c>
      <c r="H107" s="30"/>
      <c r="I107" s="30"/>
      <c r="J107" s="33">
        <v>33</v>
      </c>
      <c r="K107" s="33"/>
      <c r="L107" s="33">
        <v>33</v>
      </c>
      <c r="M107" s="33" t="s">
        <v>40</v>
      </c>
      <c r="N107" s="33">
        <v>356</v>
      </c>
      <c r="O107" s="33">
        <v>1158</v>
      </c>
      <c r="P107" s="33">
        <v>70</v>
      </c>
      <c r="Q107" s="33">
        <v>233</v>
      </c>
      <c r="R107" s="33">
        <v>100</v>
      </c>
      <c r="S107" s="33"/>
      <c r="T107" s="33"/>
      <c r="U107" s="33"/>
      <c r="V107" s="33"/>
      <c r="W107" s="33"/>
      <c r="X107" s="33"/>
      <c r="Y107" s="33"/>
      <c r="Z107" s="33"/>
      <c r="AA107" s="33"/>
      <c r="AB107" s="33"/>
      <c r="AC107" s="33"/>
      <c r="AD107" s="33"/>
      <c r="AE107" s="61"/>
    </row>
    <row r="108" spans="1:31" s="5" customFormat="1" ht="13.5">
      <c r="A108" s="30">
        <v>101</v>
      </c>
      <c r="B108" s="62" t="s">
        <v>1950</v>
      </c>
      <c r="C108" s="63" t="s">
        <v>169</v>
      </c>
      <c r="D108" s="63" t="s">
        <v>1229</v>
      </c>
      <c r="E108" s="30" t="s">
        <v>38</v>
      </c>
      <c r="F108" s="63" t="s">
        <v>50</v>
      </c>
      <c r="G108" s="63">
        <v>130</v>
      </c>
      <c r="H108" s="63"/>
      <c r="I108" s="64"/>
      <c r="J108" s="63">
        <v>22</v>
      </c>
      <c r="K108" s="63"/>
      <c r="L108" s="63">
        <v>22</v>
      </c>
      <c r="M108" s="33" t="s">
        <v>40</v>
      </c>
      <c r="N108" s="63">
        <v>720</v>
      </c>
      <c r="O108" s="63">
        <v>2153</v>
      </c>
      <c r="P108" s="63">
        <v>167</v>
      </c>
      <c r="Q108" s="63">
        <v>554</v>
      </c>
      <c r="R108" s="63">
        <v>5</v>
      </c>
      <c r="S108" s="63"/>
      <c r="T108" s="63"/>
      <c r="U108" s="63"/>
      <c r="V108" s="63"/>
      <c r="W108" s="63"/>
      <c r="X108" s="63"/>
      <c r="Y108" s="63"/>
      <c r="Z108" s="63">
        <v>0</v>
      </c>
      <c r="AA108" s="63">
        <v>0</v>
      </c>
      <c r="AB108" s="63">
        <v>0</v>
      </c>
      <c r="AC108" s="63">
        <v>0</v>
      </c>
      <c r="AD108" s="63" t="s">
        <v>1236</v>
      </c>
      <c r="AE108" s="63"/>
    </row>
    <row r="109" spans="1:31" s="5" customFormat="1" ht="13.5">
      <c r="A109" s="30">
        <v>102</v>
      </c>
      <c r="B109" s="62" t="s">
        <v>1951</v>
      </c>
      <c r="C109" s="63" t="s">
        <v>169</v>
      </c>
      <c r="D109" s="63" t="s">
        <v>466</v>
      </c>
      <c r="E109" s="30" t="s">
        <v>38</v>
      </c>
      <c r="F109" s="63" t="s">
        <v>50</v>
      </c>
      <c r="G109" s="63">
        <v>60</v>
      </c>
      <c r="H109" s="63"/>
      <c r="I109" s="64"/>
      <c r="J109" s="63">
        <v>11</v>
      </c>
      <c r="K109" s="63"/>
      <c r="L109" s="63">
        <v>11</v>
      </c>
      <c r="M109" s="33" t="s">
        <v>40</v>
      </c>
      <c r="N109" s="63">
        <v>320</v>
      </c>
      <c r="O109" s="63">
        <v>1060</v>
      </c>
      <c r="P109" s="63">
        <v>49</v>
      </c>
      <c r="Q109" s="63">
        <v>183</v>
      </c>
      <c r="R109" s="63">
        <v>5</v>
      </c>
      <c r="S109" s="63"/>
      <c r="T109" s="63"/>
      <c r="U109" s="63"/>
      <c r="V109" s="63"/>
      <c r="W109" s="63"/>
      <c r="X109" s="63"/>
      <c r="Y109" s="63"/>
      <c r="Z109" s="63">
        <v>0</v>
      </c>
      <c r="AA109" s="63">
        <v>0</v>
      </c>
      <c r="AB109" s="63">
        <v>0</v>
      </c>
      <c r="AC109" s="63">
        <v>0</v>
      </c>
      <c r="AD109" s="63" t="s">
        <v>1236</v>
      </c>
      <c r="AE109" s="63"/>
    </row>
    <row r="110" spans="1:31" s="5" customFormat="1" ht="13.5">
      <c r="A110" s="30">
        <v>103</v>
      </c>
      <c r="B110" s="62" t="s">
        <v>1952</v>
      </c>
      <c r="C110" s="63" t="s">
        <v>169</v>
      </c>
      <c r="D110" s="63"/>
      <c r="E110" s="30" t="s">
        <v>38</v>
      </c>
      <c r="F110" s="63" t="s">
        <v>58</v>
      </c>
      <c r="G110" s="63">
        <v>40</v>
      </c>
      <c r="H110" s="63"/>
      <c r="I110" s="64"/>
      <c r="J110" s="63">
        <v>10</v>
      </c>
      <c r="K110" s="63"/>
      <c r="L110" s="63">
        <v>10</v>
      </c>
      <c r="M110" s="33" t="s">
        <v>40</v>
      </c>
      <c r="N110" s="63">
        <v>40</v>
      </c>
      <c r="O110" s="63">
        <v>125</v>
      </c>
      <c r="P110" s="63">
        <v>40</v>
      </c>
      <c r="Q110" s="63">
        <v>125</v>
      </c>
      <c r="R110" s="63">
        <v>0</v>
      </c>
      <c r="S110" s="63"/>
      <c r="T110" s="63"/>
      <c r="U110" s="63"/>
      <c r="V110" s="63"/>
      <c r="W110" s="63"/>
      <c r="X110" s="63"/>
      <c r="Y110" s="63"/>
      <c r="Z110" s="63">
        <v>0</v>
      </c>
      <c r="AA110" s="63">
        <v>0</v>
      </c>
      <c r="AB110" s="63">
        <v>40</v>
      </c>
      <c r="AC110" s="63">
        <v>40</v>
      </c>
      <c r="AD110" s="63" t="s">
        <v>1236</v>
      </c>
      <c r="AE110" s="63"/>
    </row>
    <row r="111" spans="1:31" s="5" customFormat="1" ht="13.5">
      <c r="A111" s="30">
        <v>104</v>
      </c>
      <c r="B111" s="62" t="s">
        <v>1953</v>
      </c>
      <c r="C111" s="63" t="s">
        <v>169</v>
      </c>
      <c r="D111" s="63" t="s">
        <v>466</v>
      </c>
      <c r="E111" s="30" t="s">
        <v>38</v>
      </c>
      <c r="F111" s="63" t="s">
        <v>1954</v>
      </c>
      <c r="G111" s="63">
        <v>2</v>
      </c>
      <c r="H111" s="63"/>
      <c r="I111" s="64"/>
      <c r="J111" s="63">
        <v>46</v>
      </c>
      <c r="K111" s="63"/>
      <c r="L111" s="63">
        <v>46</v>
      </c>
      <c r="M111" s="33" t="s">
        <v>40</v>
      </c>
      <c r="N111" s="63">
        <v>180</v>
      </c>
      <c r="O111" s="63">
        <v>520</v>
      </c>
      <c r="P111" s="63">
        <v>20</v>
      </c>
      <c r="Q111" s="63">
        <v>60</v>
      </c>
      <c r="R111" s="63">
        <v>0</v>
      </c>
      <c r="S111" s="63"/>
      <c r="T111" s="63"/>
      <c r="U111" s="63"/>
      <c r="V111" s="63"/>
      <c r="W111" s="63"/>
      <c r="X111" s="63"/>
      <c r="Y111" s="63"/>
      <c r="Z111" s="63">
        <v>520</v>
      </c>
      <c r="AA111" s="63">
        <v>60</v>
      </c>
      <c r="AB111" s="63">
        <v>0</v>
      </c>
      <c r="AC111" s="63">
        <v>0</v>
      </c>
      <c r="AD111" s="63" t="s">
        <v>67</v>
      </c>
      <c r="AE111" s="63"/>
    </row>
    <row r="112" spans="1:31" s="5" customFormat="1" ht="13.5">
      <c r="A112" s="30">
        <v>105</v>
      </c>
      <c r="B112" s="62" t="s">
        <v>1955</v>
      </c>
      <c r="C112" s="63" t="s">
        <v>169</v>
      </c>
      <c r="D112" s="63" t="s">
        <v>1229</v>
      </c>
      <c r="E112" s="30" t="s">
        <v>38</v>
      </c>
      <c r="F112" s="63" t="s">
        <v>1954</v>
      </c>
      <c r="G112" s="63">
        <v>1.6</v>
      </c>
      <c r="H112" s="63"/>
      <c r="I112" s="64"/>
      <c r="J112" s="63">
        <v>36.8</v>
      </c>
      <c r="K112" s="63"/>
      <c r="L112" s="63">
        <v>36.8</v>
      </c>
      <c r="M112" s="33" t="s">
        <v>40</v>
      </c>
      <c r="N112" s="63">
        <v>200</v>
      </c>
      <c r="O112" s="63">
        <v>620</v>
      </c>
      <c r="P112" s="63">
        <v>52</v>
      </c>
      <c r="Q112" s="63">
        <v>160</v>
      </c>
      <c r="R112" s="63">
        <v>0</v>
      </c>
      <c r="S112" s="63"/>
      <c r="T112" s="63"/>
      <c r="U112" s="63"/>
      <c r="V112" s="63"/>
      <c r="W112" s="63"/>
      <c r="X112" s="63"/>
      <c r="Y112" s="63"/>
      <c r="Z112" s="63">
        <v>620</v>
      </c>
      <c r="AA112" s="63">
        <v>160</v>
      </c>
      <c r="AB112" s="63">
        <v>0</v>
      </c>
      <c r="AC112" s="63">
        <v>0</v>
      </c>
      <c r="AD112" s="63" t="s">
        <v>67</v>
      </c>
      <c r="AE112" s="63"/>
    </row>
    <row r="113" spans="1:31" s="5" customFormat="1" ht="13.5">
      <c r="A113" s="30">
        <v>106</v>
      </c>
      <c r="B113" s="62" t="s">
        <v>1956</v>
      </c>
      <c r="C113" s="63" t="s">
        <v>169</v>
      </c>
      <c r="D113" s="63" t="s">
        <v>466</v>
      </c>
      <c r="E113" s="30" t="s">
        <v>38</v>
      </c>
      <c r="F113" s="63" t="s">
        <v>349</v>
      </c>
      <c r="G113" s="63">
        <v>15570</v>
      </c>
      <c r="H113" s="63"/>
      <c r="I113" s="64"/>
      <c r="J113" s="63">
        <v>155.7</v>
      </c>
      <c r="K113" s="63"/>
      <c r="L113" s="63">
        <v>155.7</v>
      </c>
      <c r="M113" s="33" t="s">
        <v>40</v>
      </c>
      <c r="N113" s="63">
        <v>310</v>
      </c>
      <c r="O113" s="63">
        <v>1050</v>
      </c>
      <c r="P113" s="63">
        <v>48</v>
      </c>
      <c r="Q113" s="63">
        <v>183</v>
      </c>
      <c r="R113" s="63">
        <v>0</v>
      </c>
      <c r="S113" s="63"/>
      <c r="T113" s="63"/>
      <c r="U113" s="63"/>
      <c r="V113" s="63"/>
      <c r="W113" s="63"/>
      <c r="X113" s="63"/>
      <c r="Y113" s="63"/>
      <c r="Z113" s="63">
        <v>1050</v>
      </c>
      <c r="AA113" s="63">
        <v>183</v>
      </c>
      <c r="AB113" s="63">
        <v>0</v>
      </c>
      <c r="AC113" s="63">
        <v>0</v>
      </c>
      <c r="AD113" s="63" t="s">
        <v>67</v>
      </c>
      <c r="AE113" s="63"/>
    </row>
    <row r="114" spans="1:31" s="5" customFormat="1" ht="13.5">
      <c r="A114" s="30">
        <v>107</v>
      </c>
      <c r="B114" s="62" t="s">
        <v>1957</v>
      </c>
      <c r="C114" s="63" t="s">
        <v>169</v>
      </c>
      <c r="D114" s="63" t="s">
        <v>1229</v>
      </c>
      <c r="E114" s="30" t="s">
        <v>38</v>
      </c>
      <c r="F114" s="63" t="s">
        <v>349</v>
      </c>
      <c r="G114" s="63">
        <v>14400</v>
      </c>
      <c r="H114" s="63"/>
      <c r="I114" s="64"/>
      <c r="J114" s="63">
        <v>144</v>
      </c>
      <c r="K114" s="63"/>
      <c r="L114" s="63">
        <v>144</v>
      </c>
      <c r="M114" s="33" t="s">
        <v>40</v>
      </c>
      <c r="N114" s="63">
        <v>680</v>
      </c>
      <c r="O114" s="63">
        <v>1958</v>
      </c>
      <c r="P114" s="63">
        <v>167</v>
      </c>
      <c r="Q114" s="63">
        <v>554</v>
      </c>
      <c r="R114" s="63">
        <v>0</v>
      </c>
      <c r="S114" s="63"/>
      <c r="T114" s="63"/>
      <c r="U114" s="63"/>
      <c r="V114" s="63"/>
      <c r="W114" s="63"/>
      <c r="X114" s="63"/>
      <c r="Y114" s="63"/>
      <c r="Z114" s="63">
        <v>1958</v>
      </c>
      <c r="AA114" s="63">
        <v>554</v>
      </c>
      <c r="AB114" s="63">
        <v>0</v>
      </c>
      <c r="AC114" s="63">
        <v>0</v>
      </c>
      <c r="AD114" s="63" t="s">
        <v>67</v>
      </c>
      <c r="AE114" s="63"/>
    </row>
    <row r="115" spans="1:31" s="5" customFormat="1" ht="13.5">
      <c r="A115" s="30">
        <v>108</v>
      </c>
      <c r="B115" s="62" t="s">
        <v>1958</v>
      </c>
      <c r="C115" s="63" t="s">
        <v>169</v>
      </c>
      <c r="D115" s="63" t="s">
        <v>1229</v>
      </c>
      <c r="E115" s="30" t="s">
        <v>38</v>
      </c>
      <c r="F115" s="63" t="s">
        <v>86</v>
      </c>
      <c r="G115" s="63">
        <v>2</v>
      </c>
      <c r="H115" s="63"/>
      <c r="I115" s="64"/>
      <c r="J115" s="63">
        <v>4.6</v>
      </c>
      <c r="K115" s="63"/>
      <c r="L115" s="63">
        <v>4.6</v>
      </c>
      <c r="M115" s="33" t="s">
        <v>40</v>
      </c>
      <c r="N115" s="63">
        <v>150</v>
      </c>
      <c r="O115" s="63">
        <v>450</v>
      </c>
      <c r="P115" s="63">
        <v>30</v>
      </c>
      <c r="Q115" s="63">
        <v>54</v>
      </c>
      <c r="R115" s="63">
        <v>0</v>
      </c>
      <c r="S115" s="63"/>
      <c r="T115" s="63"/>
      <c r="U115" s="63"/>
      <c r="V115" s="63"/>
      <c r="W115" s="63"/>
      <c r="X115" s="63"/>
      <c r="Y115" s="63"/>
      <c r="Z115" s="63">
        <v>0</v>
      </c>
      <c r="AA115" s="63">
        <v>0</v>
      </c>
      <c r="AB115" s="63">
        <v>150</v>
      </c>
      <c r="AC115" s="63">
        <v>30</v>
      </c>
      <c r="AD115" s="63" t="s">
        <v>67</v>
      </c>
      <c r="AE115" s="63"/>
    </row>
    <row r="116" spans="1:31" s="5" customFormat="1" ht="13.5">
      <c r="A116" s="30">
        <v>109</v>
      </c>
      <c r="B116" s="62" t="s">
        <v>1959</v>
      </c>
      <c r="C116" s="63" t="s">
        <v>181</v>
      </c>
      <c r="D116" s="63" t="s">
        <v>184</v>
      </c>
      <c r="E116" s="30" t="s">
        <v>38</v>
      </c>
      <c r="F116" s="63" t="s">
        <v>50</v>
      </c>
      <c r="G116" s="63">
        <v>150</v>
      </c>
      <c r="H116" s="63"/>
      <c r="I116" s="64"/>
      <c r="J116" s="63">
        <v>30</v>
      </c>
      <c r="K116" s="63"/>
      <c r="L116" s="63">
        <v>30</v>
      </c>
      <c r="M116" s="33" t="s">
        <v>40</v>
      </c>
      <c r="N116" s="63">
        <v>416</v>
      </c>
      <c r="O116" s="63">
        <v>1422</v>
      </c>
      <c r="P116" s="63">
        <v>86</v>
      </c>
      <c r="Q116" s="63">
        <v>223</v>
      </c>
      <c r="R116" s="63">
        <v>6</v>
      </c>
      <c r="S116" s="63"/>
      <c r="T116" s="63"/>
      <c r="U116" s="63"/>
      <c r="V116" s="63"/>
      <c r="W116" s="63"/>
      <c r="X116" s="63"/>
      <c r="Y116" s="63"/>
      <c r="Z116" s="63"/>
      <c r="AA116" s="63"/>
      <c r="AB116" s="63"/>
      <c r="AC116" s="63"/>
      <c r="AD116" s="33" t="s">
        <v>156</v>
      </c>
      <c r="AE116" s="63"/>
    </row>
    <row r="117" spans="1:31" s="5" customFormat="1" ht="13.5">
      <c r="A117" s="30">
        <v>110</v>
      </c>
      <c r="B117" s="62" t="s">
        <v>1960</v>
      </c>
      <c r="C117" s="63" t="s">
        <v>181</v>
      </c>
      <c r="D117" s="63"/>
      <c r="E117" s="30" t="s">
        <v>38</v>
      </c>
      <c r="F117" s="63" t="s">
        <v>58</v>
      </c>
      <c r="G117" s="63">
        <v>230</v>
      </c>
      <c r="H117" s="63"/>
      <c r="I117" s="64"/>
      <c r="J117" s="63">
        <v>41.11</v>
      </c>
      <c r="K117" s="33"/>
      <c r="L117" s="33">
        <v>41.11</v>
      </c>
      <c r="M117" s="33" t="s">
        <v>40</v>
      </c>
      <c r="N117" s="63">
        <v>230</v>
      </c>
      <c r="O117" s="63">
        <v>813</v>
      </c>
      <c r="P117" s="63">
        <v>230</v>
      </c>
      <c r="Q117" s="63">
        <v>813</v>
      </c>
      <c r="R117" s="63"/>
      <c r="S117" s="63"/>
      <c r="T117" s="63"/>
      <c r="U117" s="63"/>
      <c r="V117" s="63"/>
      <c r="W117" s="63"/>
      <c r="X117" s="63"/>
      <c r="Y117" s="63"/>
      <c r="Z117" s="63">
        <v>73</v>
      </c>
      <c r="AA117" s="63">
        <v>73</v>
      </c>
      <c r="AB117" s="63">
        <v>284</v>
      </c>
      <c r="AC117" s="63">
        <v>284</v>
      </c>
      <c r="AD117" s="33" t="s">
        <v>156</v>
      </c>
      <c r="AE117" s="63"/>
    </row>
    <row r="118" spans="1:31" s="5" customFormat="1" ht="13.5">
      <c r="A118" s="30">
        <v>111</v>
      </c>
      <c r="B118" s="62" t="s">
        <v>1961</v>
      </c>
      <c r="C118" s="63" t="s">
        <v>181</v>
      </c>
      <c r="D118" s="63" t="s">
        <v>182</v>
      </c>
      <c r="E118" s="30" t="s">
        <v>38</v>
      </c>
      <c r="F118" s="63" t="s">
        <v>69</v>
      </c>
      <c r="G118" s="63">
        <v>10.5</v>
      </c>
      <c r="H118" s="63"/>
      <c r="I118" s="64"/>
      <c r="J118" s="63">
        <v>183.5</v>
      </c>
      <c r="K118" s="33"/>
      <c r="L118" s="33">
        <v>183.5</v>
      </c>
      <c r="M118" s="33" t="s">
        <v>40</v>
      </c>
      <c r="N118" s="63">
        <v>385</v>
      </c>
      <c r="O118" s="63">
        <v>1820</v>
      </c>
      <c r="P118" s="63">
        <v>75</v>
      </c>
      <c r="Q118" s="63">
        <v>241</v>
      </c>
      <c r="R118" s="63"/>
      <c r="S118" s="63"/>
      <c r="T118" s="63"/>
      <c r="U118" s="63"/>
      <c r="V118" s="63"/>
      <c r="W118" s="63"/>
      <c r="X118" s="63"/>
      <c r="Y118" s="63"/>
      <c r="Z118" s="63">
        <v>1820</v>
      </c>
      <c r="AA118" s="63">
        <v>241</v>
      </c>
      <c r="AB118" s="63"/>
      <c r="AC118" s="63"/>
      <c r="AD118" s="33" t="s">
        <v>156</v>
      </c>
      <c r="AE118" s="63"/>
    </row>
    <row r="119" spans="1:31" s="5" customFormat="1" ht="13.5">
      <c r="A119" s="30">
        <v>112</v>
      </c>
      <c r="B119" s="62" t="s">
        <v>1962</v>
      </c>
      <c r="C119" s="63" t="s">
        <v>181</v>
      </c>
      <c r="D119" s="63" t="s">
        <v>471</v>
      </c>
      <c r="E119" s="30" t="s">
        <v>38</v>
      </c>
      <c r="F119" s="63" t="s">
        <v>69</v>
      </c>
      <c r="G119" s="63">
        <v>5</v>
      </c>
      <c r="H119" s="63"/>
      <c r="I119" s="64"/>
      <c r="J119" s="63">
        <v>189.6</v>
      </c>
      <c r="K119" s="63"/>
      <c r="L119" s="63">
        <v>189.6</v>
      </c>
      <c r="M119" s="33" t="s">
        <v>40</v>
      </c>
      <c r="N119" s="63">
        <v>223</v>
      </c>
      <c r="O119" s="63">
        <v>932</v>
      </c>
      <c r="P119" s="63">
        <v>43</v>
      </c>
      <c r="Q119" s="63">
        <v>175</v>
      </c>
      <c r="R119" s="63"/>
      <c r="S119" s="63"/>
      <c r="T119" s="63"/>
      <c r="U119" s="63"/>
      <c r="V119" s="63"/>
      <c r="W119" s="63"/>
      <c r="X119" s="63"/>
      <c r="Y119" s="63"/>
      <c r="Z119" s="63">
        <v>932</v>
      </c>
      <c r="AA119" s="63">
        <v>175</v>
      </c>
      <c r="AB119" s="63"/>
      <c r="AC119" s="63"/>
      <c r="AD119" s="33" t="s">
        <v>156</v>
      </c>
      <c r="AE119" s="63"/>
    </row>
    <row r="120" spans="1:31" s="5" customFormat="1" ht="13.5">
      <c r="A120" s="30">
        <v>113</v>
      </c>
      <c r="B120" s="62" t="s">
        <v>1963</v>
      </c>
      <c r="C120" s="63" t="s">
        <v>181</v>
      </c>
      <c r="D120" s="63" t="s">
        <v>184</v>
      </c>
      <c r="E120" s="30" t="s">
        <v>38</v>
      </c>
      <c r="F120" s="63" t="s">
        <v>69</v>
      </c>
      <c r="G120" s="63">
        <v>5.7</v>
      </c>
      <c r="H120" s="63"/>
      <c r="I120" s="64"/>
      <c r="J120" s="63">
        <v>301</v>
      </c>
      <c r="K120" s="63"/>
      <c r="L120" s="63">
        <v>301</v>
      </c>
      <c r="M120" s="33" t="s">
        <v>40</v>
      </c>
      <c r="N120" s="63">
        <v>416</v>
      </c>
      <c r="O120" s="63">
        <v>1422</v>
      </c>
      <c r="P120" s="63">
        <v>86</v>
      </c>
      <c r="Q120" s="63">
        <v>223</v>
      </c>
      <c r="R120" s="63"/>
      <c r="S120" s="63"/>
      <c r="T120" s="63"/>
      <c r="U120" s="63"/>
      <c r="V120" s="63"/>
      <c r="W120" s="63"/>
      <c r="X120" s="63"/>
      <c r="Y120" s="63"/>
      <c r="Z120" s="63">
        <v>1422</v>
      </c>
      <c r="AA120" s="63">
        <v>223</v>
      </c>
      <c r="AB120" s="63"/>
      <c r="AC120" s="63"/>
      <c r="AD120" s="33" t="s">
        <v>156</v>
      </c>
      <c r="AE120" s="63"/>
    </row>
    <row r="121" spans="1:31" s="5" customFormat="1" ht="13.5">
      <c r="A121" s="30">
        <v>114</v>
      </c>
      <c r="B121" s="62" t="s">
        <v>1964</v>
      </c>
      <c r="C121" s="63" t="s">
        <v>181</v>
      </c>
      <c r="D121" s="63" t="s">
        <v>184</v>
      </c>
      <c r="E121" s="30" t="s">
        <v>38</v>
      </c>
      <c r="F121" s="63" t="s">
        <v>58</v>
      </c>
      <c r="G121" s="63">
        <v>86</v>
      </c>
      <c r="H121" s="63"/>
      <c r="I121" s="64"/>
      <c r="J121" s="63">
        <v>5</v>
      </c>
      <c r="K121" s="63"/>
      <c r="L121" s="63">
        <v>5</v>
      </c>
      <c r="M121" s="33" t="s">
        <v>40</v>
      </c>
      <c r="N121" s="63">
        <v>416</v>
      </c>
      <c r="O121" s="63">
        <v>1422</v>
      </c>
      <c r="P121" s="63">
        <v>86</v>
      </c>
      <c r="Q121" s="63">
        <v>223</v>
      </c>
      <c r="R121" s="63"/>
      <c r="S121" s="63"/>
      <c r="T121" s="63"/>
      <c r="U121" s="63"/>
      <c r="V121" s="63"/>
      <c r="W121" s="63"/>
      <c r="X121" s="63"/>
      <c r="Y121" s="63"/>
      <c r="Z121" s="63"/>
      <c r="AA121" s="63"/>
      <c r="AB121" s="63"/>
      <c r="AC121" s="63"/>
      <c r="AD121" s="33" t="s">
        <v>156</v>
      </c>
      <c r="AE121" s="63"/>
    </row>
    <row r="122" spans="1:31" s="5" customFormat="1" ht="13.5">
      <c r="A122" s="30">
        <v>115</v>
      </c>
      <c r="B122" s="31" t="s">
        <v>1965</v>
      </c>
      <c r="C122" s="30" t="s">
        <v>610</v>
      </c>
      <c r="D122" s="30" t="s">
        <v>1966</v>
      </c>
      <c r="E122" s="30" t="s">
        <v>38</v>
      </c>
      <c r="F122" s="32" t="s">
        <v>50</v>
      </c>
      <c r="G122" s="32">
        <v>30</v>
      </c>
      <c r="H122" s="30"/>
      <c r="I122" s="65"/>
      <c r="J122" s="30">
        <v>30</v>
      </c>
      <c r="K122" s="30"/>
      <c r="L122" s="30">
        <v>30</v>
      </c>
      <c r="M122" s="33" t="s">
        <v>40</v>
      </c>
      <c r="N122" s="33">
        <v>365</v>
      </c>
      <c r="O122" s="63">
        <v>1468</v>
      </c>
      <c r="P122" s="33">
        <v>75</v>
      </c>
      <c r="Q122" s="30">
        <v>261</v>
      </c>
      <c r="R122" s="30">
        <v>300</v>
      </c>
      <c r="S122" s="30"/>
      <c r="T122" s="30"/>
      <c r="U122" s="30"/>
      <c r="V122" s="30"/>
      <c r="W122" s="30"/>
      <c r="X122" s="30"/>
      <c r="Y122" s="30"/>
      <c r="Z122" s="30"/>
      <c r="AA122" s="30"/>
      <c r="AB122" s="30"/>
      <c r="AC122" s="30"/>
      <c r="AD122" s="30" t="s">
        <v>156</v>
      </c>
      <c r="AE122" s="30"/>
    </row>
    <row r="123" spans="1:31" s="5" customFormat="1" ht="13.5">
      <c r="A123" s="30">
        <v>116</v>
      </c>
      <c r="B123" s="31" t="s">
        <v>1967</v>
      </c>
      <c r="C123" s="30" t="s">
        <v>610</v>
      </c>
      <c r="D123" s="30" t="s">
        <v>614</v>
      </c>
      <c r="E123" s="30" t="s">
        <v>38</v>
      </c>
      <c r="F123" s="32" t="s">
        <v>58</v>
      </c>
      <c r="G123" s="32">
        <v>265</v>
      </c>
      <c r="H123" s="30"/>
      <c r="I123" s="65"/>
      <c r="J123" s="30">
        <v>212</v>
      </c>
      <c r="K123" s="30"/>
      <c r="L123" s="30">
        <v>212</v>
      </c>
      <c r="M123" s="33" t="s">
        <v>40</v>
      </c>
      <c r="N123" s="33">
        <v>265</v>
      </c>
      <c r="O123" s="63">
        <v>905</v>
      </c>
      <c r="P123" s="33">
        <v>66</v>
      </c>
      <c r="Q123" s="30">
        <v>232</v>
      </c>
      <c r="R123" s="30"/>
      <c r="S123" s="30"/>
      <c r="T123" s="30"/>
      <c r="U123" s="30"/>
      <c r="V123" s="30"/>
      <c r="W123" s="30"/>
      <c r="X123" s="63">
        <v>905</v>
      </c>
      <c r="Y123" s="30">
        <v>232</v>
      </c>
      <c r="Z123" s="30"/>
      <c r="AA123" s="30"/>
      <c r="AB123" s="30"/>
      <c r="AC123" s="30"/>
      <c r="AD123" s="30" t="s">
        <v>156</v>
      </c>
      <c r="AE123" s="30"/>
    </row>
    <row r="124" spans="1:31" s="5" customFormat="1" ht="13.5">
      <c r="A124" s="30">
        <v>117</v>
      </c>
      <c r="B124" s="31" t="s">
        <v>1968</v>
      </c>
      <c r="C124" s="30" t="s">
        <v>610</v>
      </c>
      <c r="D124" s="30" t="s">
        <v>1850</v>
      </c>
      <c r="E124" s="30" t="s">
        <v>38</v>
      </c>
      <c r="F124" s="30" t="s">
        <v>58</v>
      </c>
      <c r="G124" s="30">
        <v>70</v>
      </c>
      <c r="H124" s="30"/>
      <c r="I124" s="65"/>
      <c r="J124" s="30">
        <v>48.4</v>
      </c>
      <c r="K124" s="30"/>
      <c r="L124" s="30">
        <v>48.4</v>
      </c>
      <c r="M124" s="33" t="s">
        <v>40</v>
      </c>
      <c r="N124" s="33">
        <v>70</v>
      </c>
      <c r="O124" s="33">
        <v>254</v>
      </c>
      <c r="P124" s="33">
        <v>70</v>
      </c>
      <c r="Q124" s="33">
        <v>254</v>
      </c>
      <c r="R124" s="30"/>
      <c r="S124" s="30"/>
      <c r="T124" s="30"/>
      <c r="U124" s="30"/>
      <c r="V124" s="30"/>
      <c r="W124" s="30"/>
      <c r="X124" s="30"/>
      <c r="Y124" s="30"/>
      <c r="Z124" s="30"/>
      <c r="AA124" s="30"/>
      <c r="AB124" s="30">
        <v>70</v>
      </c>
      <c r="AC124" s="30">
        <v>70</v>
      </c>
      <c r="AD124" s="30" t="s">
        <v>156</v>
      </c>
      <c r="AE124" s="30"/>
    </row>
    <row r="125" spans="1:31" s="5" customFormat="1" ht="13.5">
      <c r="A125" s="30">
        <v>118</v>
      </c>
      <c r="B125" s="31" t="s">
        <v>1969</v>
      </c>
      <c r="C125" s="30" t="s">
        <v>610</v>
      </c>
      <c r="D125" s="30" t="s">
        <v>612</v>
      </c>
      <c r="E125" s="30" t="s">
        <v>38</v>
      </c>
      <c r="F125" s="32" t="s">
        <v>69</v>
      </c>
      <c r="G125" s="32">
        <v>2.4</v>
      </c>
      <c r="H125" s="30"/>
      <c r="I125" s="65"/>
      <c r="J125" s="30">
        <v>40.8</v>
      </c>
      <c r="K125" s="30"/>
      <c r="L125" s="30">
        <v>40.8</v>
      </c>
      <c r="M125" s="33" t="s">
        <v>40</v>
      </c>
      <c r="N125" s="33">
        <v>243</v>
      </c>
      <c r="O125" s="63">
        <v>841</v>
      </c>
      <c r="P125" s="33">
        <v>33</v>
      </c>
      <c r="Q125" s="30">
        <v>130</v>
      </c>
      <c r="R125" s="30"/>
      <c r="S125" s="30"/>
      <c r="T125" s="30"/>
      <c r="U125" s="30"/>
      <c r="V125" s="30"/>
      <c r="W125" s="30"/>
      <c r="X125" s="30"/>
      <c r="Y125" s="30"/>
      <c r="Z125" s="63">
        <v>841</v>
      </c>
      <c r="AA125" s="30">
        <v>130</v>
      </c>
      <c r="AB125" s="30"/>
      <c r="AC125" s="30"/>
      <c r="AD125" s="30" t="s">
        <v>156</v>
      </c>
      <c r="AE125" s="30"/>
    </row>
    <row r="126" spans="1:31" s="5" customFormat="1" ht="13.5">
      <c r="A126" s="30">
        <v>119</v>
      </c>
      <c r="B126" s="31" t="s">
        <v>1970</v>
      </c>
      <c r="C126" s="30" t="s">
        <v>610</v>
      </c>
      <c r="D126" s="30" t="s">
        <v>612</v>
      </c>
      <c r="E126" s="30" t="s">
        <v>38</v>
      </c>
      <c r="F126" s="32" t="s">
        <v>69</v>
      </c>
      <c r="G126" s="32">
        <v>3.5</v>
      </c>
      <c r="H126" s="30"/>
      <c r="I126" s="65"/>
      <c r="J126" s="30">
        <v>70</v>
      </c>
      <c r="K126" s="30"/>
      <c r="L126" s="30">
        <v>70</v>
      </c>
      <c r="M126" s="33" t="s">
        <v>40</v>
      </c>
      <c r="N126" s="33">
        <v>13</v>
      </c>
      <c r="O126" s="63">
        <v>34</v>
      </c>
      <c r="P126" s="33">
        <v>2</v>
      </c>
      <c r="Q126" s="30">
        <v>8</v>
      </c>
      <c r="R126" s="30"/>
      <c r="S126" s="30"/>
      <c r="T126" s="30"/>
      <c r="U126" s="30"/>
      <c r="V126" s="30"/>
      <c r="W126" s="30"/>
      <c r="X126" s="30"/>
      <c r="Y126" s="30"/>
      <c r="Z126" s="63">
        <v>34</v>
      </c>
      <c r="AA126" s="30">
        <v>8</v>
      </c>
      <c r="AB126" s="30"/>
      <c r="AC126" s="30"/>
      <c r="AD126" s="30" t="s">
        <v>156</v>
      </c>
      <c r="AE126" s="30"/>
    </row>
    <row r="127" spans="1:31" s="5" customFormat="1" ht="13.5">
      <c r="A127" s="30">
        <v>120</v>
      </c>
      <c r="B127" s="31" t="s">
        <v>1971</v>
      </c>
      <c r="C127" s="30" t="s">
        <v>610</v>
      </c>
      <c r="D127" s="30" t="s">
        <v>1250</v>
      </c>
      <c r="E127" s="30" t="s">
        <v>38</v>
      </c>
      <c r="F127" s="32" t="s">
        <v>69</v>
      </c>
      <c r="G127" s="32">
        <v>1.45</v>
      </c>
      <c r="H127" s="30"/>
      <c r="I127" s="65"/>
      <c r="J127" s="30">
        <v>145</v>
      </c>
      <c r="K127" s="30"/>
      <c r="L127" s="30">
        <v>145</v>
      </c>
      <c r="M127" s="33" t="s">
        <v>40</v>
      </c>
      <c r="N127" s="33">
        <v>120</v>
      </c>
      <c r="O127" s="63">
        <v>450</v>
      </c>
      <c r="P127" s="33">
        <v>25</v>
      </c>
      <c r="Q127" s="30">
        <v>95</v>
      </c>
      <c r="R127" s="30"/>
      <c r="S127" s="30"/>
      <c r="T127" s="30"/>
      <c r="U127" s="30"/>
      <c r="V127" s="30"/>
      <c r="W127" s="30"/>
      <c r="X127" s="30"/>
      <c r="Y127" s="30"/>
      <c r="Z127" s="30">
        <v>450</v>
      </c>
      <c r="AA127" s="30">
        <v>95</v>
      </c>
      <c r="AB127" s="30"/>
      <c r="AC127" s="30"/>
      <c r="AD127" s="30" t="s">
        <v>156</v>
      </c>
      <c r="AE127" s="30"/>
    </row>
    <row r="128" spans="1:31" s="5" customFormat="1" ht="13.5">
      <c r="A128" s="30">
        <v>121</v>
      </c>
      <c r="B128" s="31" t="s">
        <v>1972</v>
      </c>
      <c r="C128" s="30" t="s">
        <v>610</v>
      </c>
      <c r="D128" s="30" t="s">
        <v>1250</v>
      </c>
      <c r="E128" s="30" t="s">
        <v>38</v>
      </c>
      <c r="F128" s="32" t="s">
        <v>69</v>
      </c>
      <c r="G128" s="32">
        <v>1</v>
      </c>
      <c r="H128" s="30"/>
      <c r="I128" s="65"/>
      <c r="J128" s="30">
        <v>30</v>
      </c>
      <c r="K128" s="30"/>
      <c r="L128" s="30">
        <v>30</v>
      </c>
      <c r="M128" s="33" t="s">
        <v>40</v>
      </c>
      <c r="N128" s="33">
        <v>54</v>
      </c>
      <c r="O128" s="63">
        <v>250</v>
      </c>
      <c r="P128" s="33">
        <v>18</v>
      </c>
      <c r="Q128" s="30">
        <v>76</v>
      </c>
      <c r="R128" s="30"/>
      <c r="S128" s="30"/>
      <c r="T128" s="30"/>
      <c r="U128" s="30"/>
      <c r="V128" s="30"/>
      <c r="W128" s="30"/>
      <c r="X128" s="30"/>
      <c r="Y128" s="30"/>
      <c r="Z128" s="30">
        <v>250</v>
      </c>
      <c r="AA128" s="30">
        <v>76</v>
      </c>
      <c r="AB128" s="30"/>
      <c r="AC128" s="30"/>
      <c r="AD128" s="30" t="s">
        <v>156</v>
      </c>
      <c r="AE128" s="30"/>
    </row>
    <row r="129" spans="1:31" s="5" customFormat="1" ht="13.5">
      <c r="A129" s="30">
        <v>122</v>
      </c>
      <c r="B129" s="31" t="s">
        <v>1973</v>
      </c>
      <c r="C129" s="30" t="s">
        <v>610</v>
      </c>
      <c r="D129" s="30" t="s">
        <v>1966</v>
      </c>
      <c r="E129" s="30" t="s">
        <v>38</v>
      </c>
      <c r="F129" s="32" t="s">
        <v>69</v>
      </c>
      <c r="G129" s="32">
        <v>3</v>
      </c>
      <c r="H129" s="30"/>
      <c r="I129" s="65"/>
      <c r="J129" s="30">
        <v>96</v>
      </c>
      <c r="K129" s="30"/>
      <c r="L129" s="30">
        <v>96</v>
      </c>
      <c r="M129" s="33" t="s">
        <v>40</v>
      </c>
      <c r="N129" s="33">
        <v>365</v>
      </c>
      <c r="O129" s="63">
        <v>1468</v>
      </c>
      <c r="P129" s="33">
        <v>75</v>
      </c>
      <c r="Q129" s="30">
        <v>261</v>
      </c>
      <c r="R129" s="30"/>
      <c r="S129" s="30"/>
      <c r="T129" s="30"/>
      <c r="U129" s="30"/>
      <c r="V129" s="30"/>
      <c r="W129" s="30"/>
      <c r="X129" s="30"/>
      <c r="Y129" s="30"/>
      <c r="Z129" s="30">
        <v>1468</v>
      </c>
      <c r="AA129" s="30">
        <v>261</v>
      </c>
      <c r="AB129" s="30"/>
      <c r="AC129" s="30"/>
      <c r="AD129" s="30" t="s">
        <v>156</v>
      </c>
      <c r="AE129" s="30"/>
    </row>
    <row r="130" spans="1:31" s="5" customFormat="1" ht="13.5">
      <c r="A130" s="30">
        <v>123</v>
      </c>
      <c r="B130" s="31" t="s">
        <v>1974</v>
      </c>
      <c r="C130" s="30" t="s">
        <v>610</v>
      </c>
      <c r="D130" s="30" t="s">
        <v>1252</v>
      </c>
      <c r="E130" s="30" t="s">
        <v>38</v>
      </c>
      <c r="F130" s="32" t="s">
        <v>69</v>
      </c>
      <c r="G130" s="32">
        <v>3.25</v>
      </c>
      <c r="H130" s="30"/>
      <c r="I130" s="65"/>
      <c r="J130" s="30">
        <v>195</v>
      </c>
      <c r="K130" s="30"/>
      <c r="L130" s="30">
        <v>195</v>
      </c>
      <c r="M130" s="33" t="s">
        <v>40</v>
      </c>
      <c r="N130" s="33">
        <v>40</v>
      </c>
      <c r="O130" s="63">
        <v>190</v>
      </c>
      <c r="P130" s="33">
        <v>30</v>
      </c>
      <c r="Q130" s="30">
        <v>120</v>
      </c>
      <c r="R130" s="30"/>
      <c r="S130" s="30"/>
      <c r="T130" s="30"/>
      <c r="U130" s="30"/>
      <c r="V130" s="30"/>
      <c r="W130" s="30"/>
      <c r="X130" s="30"/>
      <c r="Y130" s="30"/>
      <c r="Z130" s="30">
        <v>190</v>
      </c>
      <c r="AA130" s="30">
        <v>120</v>
      </c>
      <c r="AB130" s="30"/>
      <c r="AC130" s="30"/>
      <c r="AD130" s="30" t="s">
        <v>156</v>
      </c>
      <c r="AE130" s="30"/>
    </row>
    <row r="131" spans="1:31" s="5" customFormat="1" ht="13.5">
      <c r="A131" s="30">
        <v>124</v>
      </c>
      <c r="B131" s="31" t="s">
        <v>1975</v>
      </c>
      <c r="C131" s="30" t="s">
        <v>610</v>
      </c>
      <c r="D131" s="30" t="s">
        <v>1252</v>
      </c>
      <c r="E131" s="30" t="s">
        <v>38</v>
      </c>
      <c r="F131" s="32" t="s">
        <v>69</v>
      </c>
      <c r="G131" s="32">
        <v>0.9</v>
      </c>
      <c r="H131" s="30"/>
      <c r="I131" s="65"/>
      <c r="J131" s="30">
        <v>45</v>
      </c>
      <c r="K131" s="30"/>
      <c r="L131" s="30">
        <v>45</v>
      </c>
      <c r="M131" s="33" t="s">
        <v>40</v>
      </c>
      <c r="N131" s="33">
        <v>23</v>
      </c>
      <c r="O131" s="63">
        <v>86</v>
      </c>
      <c r="P131" s="33">
        <v>5</v>
      </c>
      <c r="Q131" s="30">
        <v>25</v>
      </c>
      <c r="R131" s="30"/>
      <c r="S131" s="30"/>
      <c r="T131" s="30"/>
      <c r="U131" s="30"/>
      <c r="V131" s="30"/>
      <c r="W131" s="30"/>
      <c r="X131" s="30"/>
      <c r="Y131" s="30"/>
      <c r="Z131" s="30">
        <v>86</v>
      </c>
      <c r="AA131" s="30">
        <v>25</v>
      </c>
      <c r="AB131" s="30"/>
      <c r="AC131" s="30"/>
      <c r="AD131" s="30" t="s">
        <v>156</v>
      </c>
      <c r="AE131" s="30"/>
    </row>
    <row r="132" spans="1:31" s="5" customFormat="1" ht="13.5">
      <c r="A132" s="30">
        <v>125</v>
      </c>
      <c r="B132" s="31" t="s">
        <v>1976</v>
      </c>
      <c r="C132" s="30" t="s">
        <v>610</v>
      </c>
      <c r="D132" s="30" t="s">
        <v>612</v>
      </c>
      <c r="E132" s="30" t="s">
        <v>38</v>
      </c>
      <c r="F132" s="32" t="s">
        <v>349</v>
      </c>
      <c r="G132" s="32">
        <v>3000</v>
      </c>
      <c r="H132" s="30"/>
      <c r="I132" s="65"/>
      <c r="J132" s="30">
        <v>30</v>
      </c>
      <c r="K132" s="30"/>
      <c r="L132" s="30">
        <v>30</v>
      </c>
      <c r="M132" s="33" t="s">
        <v>40</v>
      </c>
      <c r="N132" s="33">
        <v>107</v>
      </c>
      <c r="O132" s="63">
        <v>358</v>
      </c>
      <c r="P132" s="33">
        <v>14</v>
      </c>
      <c r="Q132" s="30">
        <v>60</v>
      </c>
      <c r="R132" s="30"/>
      <c r="S132" s="30"/>
      <c r="T132" s="30"/>
      <c r="U132" s="30"/>
      <c r="V132" s="30"/>
      <c r="W132" s="30"/>
      <c r="X132" s="30"/>
      <c r="Y132" s="30"/>
      <c r="Z132" s="30">
        <v>358</v>
      </c>
      <c r="AA132" s="30">
        <v>60</v>
      </c>
      <c r="AB132" s="30"/>
      <c r="AC132" s="30"/>
      <c r="AD132" s="30" t="s">
        <v>156</v>
      </c>
      <c r="AE132" s="30"/>
    </row>
    <row r="133" spans="1:31" s="5" customFormat="1" ht="13.5">
      <c r="A133" s="30">
        <v>126</v>
      </c>
      <c r="B133" s="31" t="s">
        <v>1977</v>
      </c>
      <c r="C133" s="30" t="s">
        <v>610</v>
      </c>
      <c r="D133" s="30" t="s">
        <v>1966</v>
      </c>
      <c r="E133" s="30" t="s">
        <v>38</v>
      </c>
      <c r="F133" s="32" t="s">
        <v>349</v>
      </c>
      <c r="G133" s="32">
        <v>3000</v>
      </c>
      <c r="H133" s="30"/>
      <c r="I133" s="65"/>
      <c r="J133" s="30">
        <v>54</v>
      </c>
      <c r="K133" s="30"/>
      <c r="L133" s="30">
        <v>54</v>
      </c>
      <c r="M133" s="33" t="s">
        <v>40</v>
      </c>
      <c r="N133" s="33">
        <v>365</v>
      </c>
      <c r="O133" s="63">
        <v>1468</v>
      </c>
      <c r="P133" s="33">
        <v>75</v>
      </c>
      <c r="Q133" s="30">
        <v>261</v>
      </c>
      <c r="R133" s="30"/>
      <c r="S133" s="30"/>
      <c r="T133" s="30"/>
      <c r="U133" s="30"/>
      <c r="V133" s="30"/>
      <c r="W133" s="30"/>
      <c r="X133" s="30"/>
      <c r="Y133" s="30"/>
      <c r="Z133" s="30">
        <v>1486</v>
      </c>
      <c r="AA133" s="30">
        <v>261</v>
      </c>
      <c r="AB133" s="30"/>
      <c r="AC133" s="30"/>
      <c r="AD133" s="30" t="s">
        <v>156</v>
      </c>
      <c r="AE133" s="30"/>
    </row>
    <row r="134" spans="1:31" s="5" customFormat="1" ht="13.5">
      <c r="A134" s="30">
        <v>127</v>
      </c>
      <c r="B134" s="31" t="s">
        <v>1978</v>
      </c>
      <c r="C134" s="30" t="s">
        <v>610</v>
      </c>
      <c r="D134" s="30" t="s">
        <v>1252</v>
      </c>
      <c r="E134" s="30" t="s">
        <v>38</v>
      </c>
      <c r="F134" s="32" t="s">
        <v>349</v>
      </c>
      <c r="G134" s="32">
        <v>6900</v>
      </c>
      <c r="H134" s="30"/>
      <c r="I134" s="65"/>
      <c r="J134" s="30">
        <v>55.2</v>
      </c>
      <c r="K134" s="30"/>
      <c r="L134" s="30">
        <v>55.2</v>
      </c>
      <c r="M134" s="33" t="s">
        <v>40</v>
      </c>
      <c r="N134" s="33">
        <v>210</v>
      </c>
      <c r="O134" s="63">
        <v>750</v>
      </c>
      <c r="P134" s="33">
        <v>65</v>
      </c>
      <c r="Q134" s="30">
        <v>220</v>
      </c>
      <c r="R134" s="30"/>
      <c r="S134" s="30"/>
      <c r="T134" s="30"/>
      <c r="U134" s="30"/>
      <c r="V134" s="30"/>
      <c r="W134" s="30"/>
      <c r="X134" s="30"/>
      <c r="Y134" s="30"/>
      <c r="Z134" s="30">
        <v>750</v>
      </c>
      <c r="AA134" s="30">
        <v>220</v>
      </c>
      <c r="AB134" s="30"/>
      <c r="AC134" s="30"/>
      <c r="AD134" s="30" t="s">
        <v>156</v>
      </c>
      <c r="AE134" s="30"/>
    </row>
    <row r="135" spans="1:31" s="5" customFormat="1" ht="13.5">
      <c r="A135" s="30">
        <v>128</v>
      </c>
      <c r="B135" s="31" t="s">
        <v>1979</v>
      </c>
      <c r="C135" s="30" t="s">
        <v>610</v>
      </c>
      <c r="D135" s="30" t="s">
        <v>612</v>
      </c>
      <c r="E135" s="30" t="s">
        <v>38</v>
      </c>
      <c r="F135" s="32" t="s">
        <v>831</v>
      </c>
      <c r="G135" s="32">
        <v>100</v>
      </c>
      <c r="H135" s="30"/>
      <c r="I135" s="65"/>
      <c r="J135" s="30">
        <v>30</v>
      </c>
      <c r="K135" s="30"/>
      <c r="L135" s="30">
        <v>30</v>
      </c>
      <c r="M135" s="33" t="s">
        <v>40</v>
      </c>
      <c r="N135" s="33">
        <v>486</v>
      </c>
      <c r="O135" s="63">
        <v>1623</v>
      </c>
      <c r="P135" s="33">
        <v>76</v>
      </c>
      <c r="Q135" s="30">
        <v>305</v>
      </c>
      <c r="R135" s="30"/>
      <c r="S135" s="30"/>
      <c r="T135" s="30"/>
      <c r="U135" s="30"/>
      <c r="V135" s="30"/>
      <c r="W135" s="30"/>
      <c r="X135" s="30"/>
      <c r="Y135" s="30"/>
      <c r="Z135" s="30">
        <v>1623</v>
      </c>
      <c r="AA135" s="30">
        <v>305</v>
      </c>
      <c r="AB135" s="30"/>
      <c r="AC135" s="30"/>
      <c r="AD135" s="30" t="s">
        <v>156</v>
      </c>
      <c r="AE135" s="30"/>
    </row>
    <row r="136" spans="1:31" s="5" customFormat="1" ht="13.5">
      <c r="A136" s="30">
        <v>129</v>
      </c>
      <c r="B136" s="31" t="s">
        <v>1980</v>
      </c>
      <c r="C136" s="30" t="s">
        <v>610</v>
      </c>
      <c r="D136" s="30" t="s">
        <v>1250</v>
      </c>
      <c r="E136" s="30" t="s">
        <v>38</v>
      </c>
      <c r="F136" s="32" t="s">
        <v>831</v>
      </c>
      <c r="G136" s="32">
        <v>160</v>
      </c>
      <c r="H136" s="30"/>
      <c r="I136" s="65"/>
      <c r="J136" s="30">
        <v>48</v>
      </c>
      <c r="K136" s="30"/>
      <c r="L136" s="30">
        <v>48</v>
      </c>
      <c r="M136" s="33" t="s">
        <v>40</v>
      </c>
      <c r="N136" s="33">
        <v>461</v>
      </c>
      <c r="O136" s="63">
        <v>1507</v>
      </c>
      <c r="P136" s="33">
        <v>81</v>
      </c>
      <c r="Q136" s="30">
        <v>290</v>
      </c>
      <c r="R136" s="30"/>
      <c r="S136" s="30"/>
      <c r="T136" s="30"/>
      <c r="U136" s="30"/>
      <c r="V136" s="30"/>
      <c r="W136" s="30"/>
      <c r="X136" s="30"/>
      <c r="Y136" s="30"/>
      <c r="Z136" s="30">
        <v>1507</v>
      </c>
      <c r="AA136" s="30">
        <v>290</v>
      </c>
      <c r="AB136" s="30"/>
      <c r="AC136" s="30"/>
      <c r="AD136" s="30" t="s">
        <v>156</v>
      </c>
      <c r="AE136" s="30"/>
    </row>
    <row r="137" spans="1:31" s="5" customFormat="1" ht="13.5">
      <c r="A137" s="30">
        <v>130</v>
      </c>
      <c r="B137" s="31" t="s">
        <v>1981</v>
      </c>
      <c r="C137" s="30" t="s">
        <v>610</v>
      </c>
      <c r="D137" s="30" t="s">
        <v>1966</v>
      </c>
      <c r="E137" s="30" t="s">
        <v>38</v>
      </c>
      <c r="F137" s="32" t="s">
        <v>831</v>
      </c>
      <c r="G137" s="32">
        <v>200</v>
      </c>
      <c r="H137" s="30"/>
      <c r="I137" s="65"/>
      <c r="J137" s="30">
        <v>40</v>
      </c>
      <c r="K137" s="30"/>
      <c r="L137" s="30">
        <v>40</v>
      </c>
      <c r="M137" s="33" t="s">
        <v>40</v>
      </c>
      <c r="N137" s="33">
        <v>365</v>
      </c>
      <c r="O137" s="63">
        <v>1468</v>
      </c>
      <c r="P137" s="33">
        <v>75</v>
      </c>
      <c r="Q137" s="30">
        <v>261</v>
      </c>
      <c r="R137" s="30"/>
      <c r="S137" s="30"/>
      <c r="T137" s="30"/>
      <c r="U137" s="30"/>
      <c r="V137" s="30"/>
      <c r="W137" s="30"/>
      <c r="X137" s="30"/>
      <c r="Y137" s="30"/>
      <c r="Z137" s="30">
        <v>1468</v>
      </c>
      <c r="AA137" s="30">
        <v>261</v>
      </c>
      <c r="AB137" s="30"/>
      <c r="AC137" s="30"/>
      <c r="AD137" s="30" t="s">
        <v>156</v>
      </c>
      <c r="AE137" s="30"/>
    </row>
    <row r="138" spans="1:31" s="5" customFormat="1" ht="13.5">
      <c r="A138" s="30">
        <v>131</v>
      </c>
      <c r="B138" s="31" t="s">
        <v>1982</v>
      </c>
      <c r="C138" s="30" t="s">
        <v>610</v>
      </c>
      <c r="D138" s="30" t="s">
        <v>612</v>
      </c>
      <c r="E138" s="30" t="s">
        <v>38</v>
      </c>
      <c r="F138" s="32" t="s">
        <v>86</v>
      </c>
      <c r="G138" s="32">
        <v>4</v>
      </c>
      <c r="H138" s="30"/>
      <c r="I138" s="65"/>
      <c r="J138" s="30">
        <v>12</v>
      </c>
      <c r="K138" s="30"/>
      <c r="L138" s="30">
        <v>12</v>
      </c>
      <c r="M138" s="33" t="s">
        <v>40</v>
      </c>
      <c r="N138" s="33">
        <v>192</v>
      </c>
      <c r="O138" s="63">
        <v>661</v>
      </c>
      <c r="P138" s="33">
        <v>22</v>
      </c>
      <c r="Q138" s="30">
        <v>95</v>
      </c>
      <c r="R138" s="30"/>
      <c r="S138" s="30"/>
      <c r="T138" s="30"/>
      <c r="U138" s="30"/>
      <c r="V138" s="30"/>
      <c r="W138" s="30"/>
      <c r="X138" s="30">
        <v>661</v>
      </c>
      <c r="Y138" s="30">
        <v>95</v>
      </c>
      <c r="Z138" s="30"/>
      <c r="AA138" s="30"/>
      <c r="AB138" s="30"/>
      <c r="AC138" s="30"/>
      <c r="AD138" s="30" t="s">
        <v>156</v>
      </c>
      <c r="AE138" s="30"/>
    </row>
    <row r="139" spans="1:31" s="5" customFormat="1" ht="13.5">
      <c r="A139" s="30">
        <v>132</v>
      </c>
      <c r="B139" s="31" t="s">
        <v>1983</v>
      </c>
      <c r="C139" s="30" t="s">
        <v>610</v>
      </c>
      <c r="D139" s="30" t="s">
        <v>1250</v>
      </c>
      <c r="E139" s="30" t="s">
        <v>38</v>
      </c>
      <c r="F139" s="32" t="s">
        <v>69</v>
      </c>
      <c r="G139" s="32">
        <v>2</v>
      </c>
      <c r="H139" s="30"/>
      <c r="I139" s="65"/>
      <c r="J139" s="30">
        <v>96</v>
      </c>
      <c r="K139" s="30"/>
      <c r="L139" s="30">
        <v>96</v>
      </c>
      <c r="M139" s="33" t="s">
        <v>40</v>
      </c>
      <c r="N139" s="33">
        <v>134</v>
      </c>
      <c r="O139" s="63">
        <v>703</v>
      </c>
      <c r="P139" s="33">
        <v>35</v>
      </c>
      <c r="Q139" s="30">
        <v>140</v>
      </c>
      <c r="R139" s="30"/>
      <c r="S139" s="30"/>
      <c r="T139" s="30"/>
      <c r="U139" s="30"/>
      <c r="V139" s="30"/>
      <c r="W139" s="30"/>
      <c r="X139" s="30">
        <v>703</v>
      </c>
      <c r="Y139" s="30">
        <v>140</v>
      </c>
      <c r="Z139" s="30"/>
      <c r="AA139" s="30"/>
      <c r="AB139" s="30"/>
      <c r="AC139" s="30"/>
      <c r="AD139" s="30" t="s">
        <v>156</v>
      </c>
      <c r="AE139" s="30"/>
    </row>
    <row r="140" spans="1:31" s="5" customFormat="1" ht="13.5">
      <c r="A140" s="30">
        <v>133</v>
      </c>
      <c r="B140" s="31" t="s">
        <v>1984</v>
      </c>
      <c r="C140" s="30" t="s">
        <v>610</v>
      </c>
      <c r="D140" s="30" t="s">
        <v>1966</v>
      </c>
      <c r="E140" s="30" t="s">
        <v>38</v>
      </c>
      <c r="F140" s="32" t="s">
        <v>86</v>
      </c>
      <c r="G140" s="32">
        <v>10</v>
      </c>
      <c r="H140" s="30"/>
      <c r="I140" s="65"/>
      <c r="J140" s="30">
        <v>23</v>
      </c>
      <c r="K140" s="30"/>
      <c r="L140" s="30">
        <v>23</v>
      </c>
      <c r="M140" s="33" t="s">
        <v>40</v>
      </c>
      <c r="N140" s="33">
        <v>365</v>
      </c>
      <c r="O140" s="63">
        <v>1468</v>
      </c>
      <c r="P140" s="33">
        <v>75</v>
      </c>
      <c r="Q140" s="30">
        <v>261</v>
      </c>
      <c r="R140" s="30"/>
      <c r="S140" s="30"/>
      <c r="T140" s="30"/>
      <c r="U140" s="30"/>
      <c r="V140" s="30"/>
      <c r="W140" s="30"/>
      <c r="X140" s="30">
        <v>1468</v>
      </c>
      <c r="Y140" s="30">
        <v>261</v>
      </c>
      <c r="Z140" s="30"/>
      <c r="AA140" s="30"/>
      <c r="AB140" s="30"/>
      <c r="AC140" s="30"/>
      <c r="AD140" s="30" t="s">
        <v>156</v>
      </c>
      <c r="AE140" s="30"/>
    </row>
    <row r="141" spans="1:31" s="5" customFormat="1" ht="13.5">
      <c r="A141" s="30">
        <v>134</v>
      </c>
      <c r="B141" s="31" t="s">
        <v>1985</v>
      </c>
      <c r="C141" s="30" t="s">
        <v>610</v>
      </c>
      <c r="D141" s="30" t="s">
        <v>1252</v>
      </c>
      <c r="E141" s="30" t="s">
        <v>38</v>
      </c>
      <c r="F141" s="32" t="s">
        <v>69</v>
      </c>
      <c r="G141" s="32">
        <v>0.4</v>
      </c>
      <c r="H141" s="30"/>
      <c r="I141" s="65"/>
      <c r="J141" s="30">
        <v>12</v>
      </c>
      <c r="K141" s="30"/>
      <c r="L141" s="30">
        <v>12</v>
      </c>
      <c r="M141" s="33" t="s">
        <v>40</v>
      </c>
      <c r="N141" s="33">
        <v>50</v>
      </c>
      <c r="O141" s="63">
        <v>205</v>
      </c>
      <c r="P141" s="33">
        <v>10</v>
      </c>
      <c r="Q141" s="30">
        <v>42</v>
      </c>
      <c r="R141" s="30"/>
      <c r="S141" s="30"/>
      <c r="T141" s="30"/>
      <c r="U141" s="30"/>
      <c r="V141" s="30"/>
      <c r="W141" s="30"/>
      <c r="X141" s="30">
        <v>205</v>
      </c>
      <c r="Y141" s="30">
        <v>42</v>
      </c>
      <c r="Z141" s="30"/>
      <c r="AA141" s="30"/>
      <c r="AB141" s="30"/>
      <c r="AC141" s="30"/>
      <c r="AD141" s="30" t="s">
        <v>156</v>
      </c>
      <c r="AE141" s="30"/>
    </row>
    <row r="142" spans="1:31" s="5" customFormat="1" ht="13.5">
      <c r="A142" s="30">
        <v>135</v>
      </c>
      <c r="B142" s="31" t="s">
        <v>1986</v>
      </c>
      <c r="C142" s="30" t="s">
        <v>610</v>
      </c>
      <c r="D142" s="30" t="s">
        <v>1252</v>
      </c>
      <c r="E142" s="30" t="s">
        <v>38</v>
      </c>
      <c r="F142" s="32" t="s">
        <v>86</v>
      </c>
      <c r="G142" s="32">
        <v>1</v>
      </c>
      <c r="H142" s="30"/>
      <c r="I142" s="65"/>
      <c r="J142" s="30">
        <v>4</v>
      </c>
      <c r="K142" s="30"/>
      <c r="L142" s="30">
        <v>4</v>
      </c>
      <c r="M142" s="33" t="s">
        <v>40</v>
      </c>
      <c r="N142" s="33">
        <v>12</v>
      </c>
      <c r="O142" s="63">
        <v>50</v>
      </c>
      <c r="P142" s="33">
        <v>4</v>
      </c>
      <c r="Q142" s="30">
        <v>21</v>
      </c>
      <c r="R142" s="30"/>
      <c r="S142" s="30"/>
      <c r="T142" s="30"/>
      <c r="U142" s="30"/>
      <c r="V142" s="30"/>
      <c r="W142" s="30"/>
      <c r="X142" s="30">
        <v>50</v>
      </c>
      <c r="Y142" s="30">
        <v>21</v>
      </c>
      <c r="Z142" s="30"/>
      <c r="AA142" s="30"/>
      <c r="AB142" s="30"/>
      <c r="AC142" s="30"/>
      <c r="AD142" s="30" t="s">
        <v>156</v>
      </c>
      <c r="AE142" s="30"/>
    </row>
    <row r="143" spans="1:31" s="5" customFormat="1" ht="13.5">
      <c r="A143" s="30">
        <v>136</v>
      </c>
      <c r="B143" s="31" t="s">
        <v>1987</v>
      </c>
      <c r="C143" s="30" t="s">
        <v>610</v>
      </c>
      <c r="D143" s="30" t="s">
        <v>1252</v>
      </c>
      <c r="E143" s="30" t="s">
        <v>38</v>
      </c>
      <c r="F143" s="32" t="s">
        <v>86</v>
      </c>
      <c r="G143" s="32">
        <v>5</v>
      </c>
      <c r="H143" s="30"/>
      <c r="I143" s="65"/>
      <c r="J143" s="30">
        <v>10</v>
      </c>
      <c r="K143" s="30"/>
      <c r="L143" s="30">
        <v>10</v>
      </c>
      <c r="M143" s="33" t="s">
        <v>40</v>
      </c>
      <c r="N143" s="33">
        <v>40</v>
      </c>
      <c r="O143" s="63">
        <v>150</v>
      </c>
      <c r="P143" s="33">
        <v>15</v>
      </c>
      <c r="Q143" s="30">
        <v>54</v>
      </c>
      <c r="R143" s="30"/>
      <c r="S143" s="30"/>
      <c r="T143" s="30"/>
      <c r="U143" s="30"/>
      <c r="V143" s="30"/>
      <c r="W143" s="30"/>
      <c r="X143" s="30">
        <v>150</v>
      </c>
      <c r="Y143" s="30">
        <v>54</v>
      </c>
      <c r="Z143" s="30"/>
      <c r="AA143" s="30"/>
      <c r="AB143" s="30"/>
      <c r="AC143" s="30"/>
      <c r="AD143" s="30" t="s">
        <v>156</v>
      </c>
      <c r="AE143" s="30"/>
    </row>
    <row r="144" spans="1:31" s="5" customFormat="1" ht="13.5">
      <c r="A144" s="30">
        <v>137</v>
      </c>
      <c r="B144" s="31" t="s">
        <v>1988</v>
      </c>
      <c r="C144" s="30" t="s">
        <v>610</v>
      </c>
      <c r="D144" s="30" t="s">
        <v>614</v>
      </c>
      <c r="E144" s="30" t="s">
        <v>38</v>
      </c>
      <c r="F144" s="30" t="s">
        <v>58</v>
      </c>
      <c r="G144" s="30">
        <v>66</v>
      </c>
      <c r="H144" s="30"/>
      <c r="I144" s="65"/>
      <c r="J144" s="30">
        <v>10</v>
      </c>
      <c r="K144" s="30"/>
      <c r="L144" s="30">
        <v>10</v>
      </c>
      <c r="M144" s="33" t="s">
        <v>40</v>
      </c>
      <c r="N144" s="33">
        <v>341</v>
      </c>
      <c r="O144" s="63">
        <v>1071</v>
      </c>
      <c r="P144" s="33">
        <v>66</v>
      </c>
      <c r="Q144" s="30">
        <v>232</v>
      </c>
      <c r="R144" s="30">
        <v>10</v>
      </c>
      <c r="S144" s="30"/>
      <c r="T144" s="30"/>
      <c r="U144" s="30"/>
      <c r="V144" s="30"/>
      <c r="W144" s="30"/>
      <c r="X144" s="30"/>
      <c r="Y144" s="30"/>
      <c r="Z144" s="30"/>
      <c r="AA144" s="30"/>
      <c r="AB144" s="30"/>
      <c r="AC144" s="30"/>
      <c r="AD144" s="30" t="s">
        <v>156</v>
      </c>
      <c r="AE144" s="30"/>
    </row>
    <row r="145" spans="1:31" s="5" customFormat="1" ht="13.5">
      <c r="A145" s="30">
        <v>138</v>
      </c>
      <c r="B145" s="31" t="s">
        <v>1989</v>
      </c>
      <c r="C145" s="30" t="s">
        <v>610</v>
      </c>
      <c r="D145" s="30" t="s">
        <v>612</v>
      </c>
      <c r="E145" s="30" t="s">
        <v>38</v>
      </c>
      <c r="F145" s="30" t="s">
        <v>58</v>
      </c>
      <c r="G145" s="30">
        <v>76</v>
      </c>
      <c r="H145" s="30"/>
      <c r="I145" s="65"/>
      <c r="J145" s="30">
        <v>5</v>
      </c>
      <c r="K145" s="30"/>
      <c r="L145" s="30">
        <v>5</v>
      </c>
      <c r="M145" s="33" t="s">
        <v>40</v>
      </c>
      <c r="N145" s="33">
        <v>486</v>
      </c>
      <c r="O145" s="63">
        <v>1623</v>
      </c>
      <c r="P145" s="33">
        <v>76</v>
      </c>
      <c r="Q145" s="30">
        <v>305</v>
      </c>
      <c r="R145" s="30">
        <v>10</v>
      </c>
      <c r="S145" s="30"/>
      <c r="T145" s="30"/>
      <c r="U145" s="30"/>
      <c r="V145" s="30"/>
      <c r="W145" s="30"/>
      <c r="X145" s="30"/>
      <c r="Y145" s="30"/>
      <c r="Z145" s="30"/>
      <c r="AA145" s="30"/>
      <c r="AB145" s="30"/>
      <c r="AC145" s="30"/>
      <c r="AD145" s="30" t="s">
        <v>156</v>
      </c>
      <c r="AE145" s="30"/>
    </row>
    <row r="146" spans="1:31" s="5" customFormat="1" ht="13.5">
      <c r="A146" s="30">
        <v>139</v>
      </c>
      <c r="B146" s="31" t="s">
        <v>1990</v>
      </c>
      <c r="C146" s="30" t="s">
        <v>610</v>
      </c>
      <c r="D146" s="30" t="s">
        <v>1966</v>
      </c>
      <c r="E146" s="30" t="s">
        <v>38</v>
      </c>
      <c r="F146" s="30" t="s">
        <v>58</v>
      </c>
      <c r="G146" s="30">
        <v>75</v>
      </c>
      <c r="H146" s="30"/>
      <c r="I146" s="65"/>
      <c r="J146" s="30">
        <v>10</v>
      </c>
      <c r="K146" s="30"/>
      <c r="L146" s="30">
        <v>10</v>
      </c>
      <c r="M146" s="33" t="s">
        <v>40</v>
      </c>
      <c r="N146" s="33">
        <v>365</v>
      </c>
      <c r="O146" s="63">
        <v>1468</v>
      </c>
      <c r="P146" s="33">
        <v>75</v>
      </c>
      <c r="Q146" s="30">
        <v>261</v>
      </c>
      <c r="R146" s="30">
        <v>10</v>
      </c>
      <c r="S146" s="30"/>
      <c r="T146" s="30"/>
      <c r="U146" s="30"/>
      <c r="V146" s="30"/>
      <c r="W146" s="30"/>
      <c r="X146" s="30"/>
      <c r="Y146" s="30"/>
      <c r="Z146" s="30"/>
      <c r="AA146" s="30"/>
      <c r="AB146" s="30"/>
      <c r="AC146" s="30"/>
      <c r="AD146" s="30" t="s">
        <v>156</v>
      </c>
      <c r="AE146" s="30"/>
    </row>
    <row r="147" spans="1:31" s="5" customFormat="1" ht="13.5">
      <c r="A147" s="30">
        <v>140</v>
      </c>
      <c r="B147" s="31" t="s">
        <v>1991</v>
      </c>
      <c r="C147" s="30" t="s">
        <v>610</v>
      </c>
      <c r="D147" s="30" t="s">
        <v>1252</v>
      </c>
      <c r="E147" s="30" t="s">
        <v>38</v>
      </c>
      <c r="F147" s="30" t="s">
        <v>58</v>
      </c>
      <c r="G147" s="30">
        <v>73</v>
      </c>
      <c r="H147" s="30"/>
      <c r="I147" s="65"/>
      <c r="J147" s="30">
        <v>10</v>
      </c>
      <c r="K147" s="30"/>
      <c r="L147" s="30">
        <v>10</v>
      </c>
      <c r="M147" s="33" t="s">
        <v>40</v>
      </c>
      <c r="N147" s="30">
        <v>397</v>
      </c>
      <c r="O147" s="30">
        <v>1486</v>
      </c>
      <c r="P147" s="33">
        <v>73</v>
      </c>
      <c r="Q147" s="30">
        <v>305</v>
      </c>
      <c r="R147" s="30">
        <v>10</v>
      </c>
      <c r="S147" s="30"/>
      <c r="T147" s="30"/>
      <c r="U147" s="30"/>
      <c r="V147" s="30"/>
      <c r="W147" s="30"/>
      <c r="X147" s="30"/>
      <c r="Y147" s="30"/>
      <c r="Z147" s="30"/>
      <c r="AA147" s="30"/>
      <c r="AB147" s="30"/>
      <c r="AC147" s="30"/>
      <c r="AD147" s="30" t="s">
        <v>156</v>
      </c>
      <c r="AE147" s="30"/>
    </row>
    <row r="148" spans="1:31" s="5" customFormat="1" ht="13.5">
      <c r="A148" s="30">
        <v>141</v>
      </c>
      <c r="B148" s="62" t="s">
        <v>1992</v>
      </c>
      <c r="C148" s="63" t="s">
        <v>136</v>
      </c>
      <c r="D148" s="63"/>
      <c r="E148" s="30" t="s">
        <v>38</v>
      </c>
      <c r="F148" s="63" t="s">
        <v>58</v>
      </c>
      <c r="G148" s="63">
        <v>184</v>
      </c>
      <c r="H148" s="63"/>
      <c r="I148" s="64"/>
      <c r="J148" s="63">
        <v>33.8</v>
      </c>
      <c r="K148" s="63"/>
      <c r="L148" s="63">
        <v>33.8</v>
      </c>
      <c r="M148" s="33" t="s">
        <v>40</v>
      </c>
      <c r="N148" s="63">
        <v>184</v>
      </c>
      <c r="O148" s="63">
        <v>274</v>
      </c>
      <c r="P148" s="63">
        <v>184</v>
      </c>
      <c r="Q148" s="63">
        <v>274</v>
      </c>
      <c r="R148" s="63"/>
      <c r="S148" s="63"/>
      <c r="T148" s="63"/>
      <c r="U148" s="63"/>
      <c r="V148" s="63"/>
      <c r="W148" s="63"/>
      <c r="X148" s="63"/>
      <c r="Y148" s="63"/>
      <c r="Z148" s="63">
        <v>107</v>
      </c>
      <c r="AA148" s="63">
        <v>197</v>
      </c>
      <c r="AB148" s="63">
        <v>124</v>
      </c>
      <c r="AC148" s="63">
        <v>124</v>
      </c>
      <c r="AD148" s="63" t="s">
        <v>41</v>
      </c>
      <c r="AE148" s="63"/>
    </row>
    <row r="149" spans="1:31" s="5" customFormat="1" ht="13.5">
      <c r="A149" s="30">
        <v>142</v>
      </c>
      <c r="B149" s="62" t="s">
        <v>1993</v>
      </c>
      <c r="C149" s="63" t="s">
        <v>130</v>
      </c>
      <c r="D149" s="63" t="s">
        <v>1994</v>
      </c>
      <c r="E149" s="30" t="s">
        <v>38</v>
      </c>
      <c r="F149" s="63" t="s">
        <v>50</v>
      </c>
      <c r="G149" s="63">
        <v>50</v>
      </c>
      <c r="H149" s="63"/>
      <c r="I149" s="64"/>
      <c r="J149" s="63">
        <v>10</v>
      </c>
      <c r="K149" s="63"/>
      <c r="L149" s="63">
        <v>10</v>
      </c>
      <c r="M149" s="33" t="s">
        <v>40</v>
      </c>
      <c r="N149" s="63">
        <v>534</v>
      </c>
      <c r="O149" s="63">
        <v>1590</v>
      </c>
      <c r="P149" s="63">
        <v>98</v>
      </c>
      <c r="Q149" s="63">
        <v>222</v>
      </c>
      <c r="R149" s="63">
        <v>20</v>
      </c>
      <c r="S149" s="63"/>
      <c r="T149" s="63"/>
      <c r="U149" s="63"/>
      <c r="V149" s="63"/>
      <c r="W149" s="63"/>
      <c r="X149" s="63"/>
      <c r="Y149" s="63"/>
      <c r="Z149" s="63"/>
      <c r="AA149" s="63"/>
      <c r="AB149" s="63"/>
      <c r="AC149" s="63"/>
      <c r="AD149" s="63" t="s">
        <v>67</v>
      </c>
      <c r="AE149" s="63"/>
    </row>
    <row r="150" spans="1:31" s="5" customFormat="1" ht="13.5">
      <c r="A150" s="30">
        <v>143</v>
      </c>
      <c r="B150" s="62" t="s">
        <v>1948</v>
      </c>
      <c r="C150" s="63" t="s">
        <v>130</v>
      </c>
      <c r="D150" s="63"/>
      <c r="E150" s="30" t="s">
        <v>38</v>
      </c>
      <c r="F150" s="63" t="s">
        <v>58</v>
      </c>
      <c r="G150" s="63">
        <v>203</v>
      </c>
      <c r="H150" s="63"/>
      <c r="I150" s="64"/>
      <c r="J150" s="63">
        <v>36.6</v>
      </c>
      <c r="K150" s="63"/>
      <c r="L150" s="63">
        <v>36.6</v>
      </c>
      <c r="M150" s="33" t="s">
        <v>40</v>
      </c>
      <c r="N150" s="63">
        <v>203</v>
      </c>
      <c r="O150" s="63">
        <v>420</v>
      </c>
      <c r="P150" s="63">
        <v>203</v>
      </c>
      <c r="Q150" s="63">
        <v>420</v>
      </c>
      <c r="R150" s="63"/>
      <c r="S150" s="63"/>
      <c r="T150" s="63"/>
      <c r="U150" s="63"/>
      <c r="V150" s="63"/>
      <c r="W150" s="63"/>
      <c r="X150" s="63"/>
      <c r="Y150" s="63"/>
      <c r="Z150" s="63"/>
      <c r="AA150" s="63"/>
      <c r="AB150" s="63">
        <v>203</v>
      </c>
      <c r="AC150" s="63">
        <v>203</v>
      </c>
      <c r="AD150" s="63" t="s">
        <v>67</v>
      </c>
      <c r="AE150" s="63"/>
    </row>
    <row r="151" spans="1:31" s="5" customFormat="1" ht="13.5">
      <c r="A151" s="30">
        <v>144</v>
      </c>
      <c r="B151" s="62" t="s">
        <v>1995</v>
      </c>
      <c r="C151" s="63" t="s">
        <v>130</v>
      </c>
      <c r="D151" s="63" t="s">
        <v>1994</v>
      </c>
      <c r="E151" s="30" t="s">
        <v>38</v>
      </c>
      <c r="F151" s="63" t="s">
        <v>69</v>
      </c>
      <c r="G151" s="63">
        <v>0.3</v>
      </c>
      <c r="H151" s="63"/>
      <c r="I151" s="64"/>
      <c r="J151" s="63">
        <v>4.5</v>
      </c>
      <c r="K151" s="63"/>
      <c r="L151" s="63">
        <v>4.5</v>
      </c>
      <c r="M151" s="33" t="s">
        <v>40</v>
      </c>
      <c r="N151" s="63">
        <v>98</v>
      </c>
      <c r="O151" s="63">
        <v>222</v>
      </c>
      <c r="P151" s="63">
        <v>98</v>
      </c>
      <c r="Q151" s="63">
        <v>222</v>
      </c>
      <c r="R151" s="63"/>
      <c r="S151" s="63"/>
      <c r="T151" s="63"/>
      <c r="U151" s="63"/>
      <c r="V151" s="63"/>
      <c r="W151" s="63"/>
      <c r="X151" s="63"/>
      <c r="Y151" s="63"/>
      <c r="Z151" s="63">
        <v>792</v>
      </c>
      <c r="AA151" s="63">
        <v>135</v>
      </c>
      <c r="AB151" s="63"/>
      <c r="AC151" s="63"/>
      <c r="AD151" s="63" t="s">
        <v>67</v>
      </c>
      <c r="AE151" s="63"/>
    </row>
    <row r="152" spans="1:31" s="5" customFormat="1" ht="13.5">
      <c r="A152" s="30">
        <v>145</v>
      </c>
      <c r="B152" s="62" t="s">
        <v>1996</v>
      </c>
      <c r="C152" s="63" t="s">
        <v>130</v>
      </c>
      <c r="D152" s="63" t="s">
        <v>1994</v>
      </c>
      <c r="E152" s="30" t="s">
        <v>38</v>
      </c>
      <c r="F152" s="63" t="s">
        <v>349</v>
      </c>
      <c r="G152" s="63">
        <v>400</v>
      </c>
      <c r="H152" s="63"/>
      <c r="I152" s="64"/>
      <c r="J152" s="63">
        <v>10.4</v>
      </c>
      <c r="K152" s="63"/>
      <c r="L152" s="63">
        <v>10.4</v>
      </c>
      <c r="M152" s="33" t="s">
        <v>40</v>
      </c>
      <c r="N152" s="63">
        <v>534</v>
      </c>
      <c r="O152" s="63">
        <v>1590</v>
      </c>
      <c r="P152" s="63">
        <v>98</v>
      </c>
      <c r="Q152" s="63">
        <v>222</v>
      </c>
      <c r="R152" s="63"/>
      <c r="S152" s="63"/>
      <c r="T152" s="63"/>
      <c r="U152" s="63"/>
      <c r="V152" s="63"/>
      <c r="W152" s="63"/>
      <c r="X152" s="63"/>
      <c r="Y152" s="63"/>
      <c r="Z152" s="63">
        <v>1590</v>
      </c>
      <c r="AA152" s="63">
        <v>222</v>
      </c>
      <c r="AB152" s="63"/>
      <c r="AC152" s="63"/>
      <c r="AD152" s="63" t="s">
        <v>67</v>
      </c>
      <c r="AE152" s="63"/>
    </row>
    <row r="153" spans="1:31" s="5" customFormat="1" ht="13.5">
      <c r="A153" s="30">
        <v>146</v>
      </c>
      <c r="B153" s="62" t="s">
        <v>1997</v>
      </c>
      <c r="C153" s="63" t="s">
        <v>130</v>
      </c>
      <c r="D153" s="63" t="s">
        <v>1994</v>
      </c>
      <c r="E153" s="30" t="s">
        <v>38</v>
      </c>
      <c r="F153" s="63" t="s">
        <v>86</v>
      </c>
      <c r="G153" s="63">
        <v>1</v>
      </c>
      <c r="H153" s="63"/>
      <c r="I153" s="64"/>
      <c r="J153" s="63">
        <v>0.5</v>
      </c>
      <c r="K153" s="63"/>
      <c r="L153" s="63">
        <v>0.5</v>
      </c>
      <c r="M153" s="33" t="s">
        <v>40</v>
      </c>
      <c r="N153" s="63">
        <v>48</v>
      </c>
      <c r="O153" s="63">
        <v>126</v>
      </c>
      <c r="P153" s="63">
        <v>7</v>
      </c>
      <c r="Q153" s="63">
        <v>27</v>
      </c>
      <c r="R153" s="63"/>
      <c r="S153" s="63"/>
      <c r="T153" s="63"/>
      <c r="U153" s="63"/>
      <c r="V153" s="63"/>
      <c r="W153" s="63"/>
      <c r="X153" s="63"/>
      <c r="Y153" s="63"/>
      <c r="Z153" s="63"/>
      <c r="AA153" s="63"/>
      <c r="AB153" s="63">
        <v>48</v>
      </c>
      <c r="AC153" s="63">
        <v>7</v>
      </c>
      <c r="AD153" s="63" t="s">
        <v>67</v>
      </c>
      <c r="AE153" s="63"/>
    </row>
    <row r="154" spans="1:31" s="5" customFormat="1" ht="13.5">
      <c r="A154" s="30">
        <v>147</v>
      </c>
      <c r="B154" s="62" t="s">
        <v>1998</v>
      </c>
      <c r="C154" s="63" t="s">
        <v>130</v>
      </c>
      <c r="D154" s="63" t="s">
        <v>1994</v>
      </c>
      <c r="E154" s="30" t="s">
        <v>38</v>
      </c>
      <c r="F154" s="63" t="s">
        <v>86</v>
      </c>
      <c r="G154" s="63">
        <v>7</v>
      </c>
      <c r="H154" s="63"/>
      <c r="I154" s="64"/>
      <c r="J154" s="63">
        <v>11.2</v>
      </c>
      <c r="K154" s="63"/>
      <c r="L154" s="63">
        <v>11.2</v>
      </c>
      <c r="M154" s="33" t="s">
        <v>40</v>
      </c>
      <c r="N154" s="63">
        <v>534</v>
      </c>
      <c r="O154" s="63">
        <v>1590</v>
      </c>
      <c r="P154" s="63">
        <v>98</v>
      </c>
      <c r="Q154" s="63">
        <v>222</v>
      </c>
      <c r="R154" s="63"/>
      <c r="S154" s="63"/>
      <c r="T154" s="63"/>
      <c r="U154" s="63"/>
      <c r="V154" s="63"/>
      <c r="W154" s="63"/>
      <c r="X154" s="63"/>
      <c r="Y154" s="63"/>
      <c r="Z154" s="63"/>
      <c r="AA154" s="63"/>
      <c r="AB154" s="63">
        <v>534</v>
      </c>
      <c r="AC154" s="63">
        <v>98</v>
      </c>
      <c r="AD154" s="63" t="s">
        <v>67</v>
      </c>
      <c r="AE154" s="63"/>
    </row>
    <row r="155" spans="1:31" s="5" customFormat="1" ht="13.5">
      <c r="A155" s="30">
        <v>148</v>
      </c>
      <c r="B155" s="62" t="s">
        <v>1999</v>
      </c>
      <c r="C155" s="63" t="s">
        <v>130</v>
      </c>
      <c r="D155" s="63" t="s">
        <v>1994</v>
      </c>
      <c r="E155" s="30" t="s">
        <v>38</v>
      </c>
      <c r="F155" s="63" t="s">
        <v>58</v>
      </c>
      <c r="G155" s="63">
        <v>98</v>
      </c>
      <c r="H155" s="63"/>
      <c r="I155" s="64"/>
      <c r="J155" s="63">
        <v>5</v>
      </c>
      <c r="K155" s="63"/>
      <c r="L155" s="63">
        <v>5</v>
      </c>
      <c r="M155" s="33" t="s">
        <v>40</v>
      </c>
      <c r="N155" s="63">
        <v>98</v>
      </c>
      <c r="O155" s="63">
        <v>222</v>
      </c>
      <c r="P155" s="63">
        <v>98</v>
      </c>
      <c r="Q155" s="63">
        <v>222</v>
      </c>
      <c r="R155" s="63">
        <v>15</v>
      </c>
      <c r="S155" s="63"/>
      <c r="T155" s="63"/>
      <c r="U155" s="63"/>
      <c r="V155" s="63"/>
      <c r="W155" s="63"/>
      <c r="X155" s="63"/>
      <c r="Y155" s="63"/>
      <c r="Z155" s="63"/>
      <c r="AA155" s="63"/>
      <c r="AB155" s="63"/>
      <c r="AC155" s="63"/>
      <c r="AD155" s="63" t="s">
        <v>67</v>
      </c>
      <c r="AE155" s="63"/>
    </row>
    <row r="156" spans="1:31" s="5" customFormat="1" ht="24">
      <c r="A156" s="30">
        <v>149</v>
      </c>
      <c r="B156" s="31" t="s">
        <v>2000</v>
      </c>
      <c r="C156" s="30" t="s">
        <v>1071</v>
      </c>
      <c r="D156" s="30"/>
      <c r="E156" s="30" t="s">
        <v>38</v>
      </c>
      <c r="F156" s="32" t="s">
        <v>58</v>
      </c>
      <c r="G156" s="33">
        <v>52</v>
      </c>
      <c r="H156" s="33"/>
      <c r="I156" s="33"/>
      <c r="J156" s="33">
        <v>38</v>
      </c>
      <c r="K156" s="33"/>
      <c r="L156" s="33">
        <v>38</v>
      </c>
      <c r="M156" s="33" t="s">
        <v>40</v>
      </c>
      <c r="N156" s="33">
        <v>52</v>
      </c>
      <c r="O156" s="33">
        <v>129</v>
      </c>
      <c r="P156" s="33">
        <v>52</v>
      </c>
      <c r="Q156" s="33">
        <v>129</v>
      </c>
      <c r="R156" s="33"/>
      <c r="S156" s="33"/>
      <c r="T156" s="33"/>
      <c r="U156" s="33"/>
      <c r="V156" s="33"/>
      <c r="W156" s="33"/>
      <c r="X156" s="33"/>
      <c r="Y156" s="33"/>
      <c r="Z156" s="33"/>
      <c r="AA156" s="33"/>
      <c r="AB156" s="33">
        <v>52</v>
      </c>
      <c r="AC156" s="33">
        <v>129</v>
      </c>
      <c r="AD156" s="33" t="s">
        <v>1073</v>
      </c>
      <c r="AE156" s="61"/>
    </row>
    <row r="157" spans="1:31" s="5" customFormat="1" ht="24">
      <c r="A157" s="30">
        <v>150</v>
      </c>
      <c r="B157" s="31" t="s">
        <v>2001</v>
      </c>
      <c r="C157" s="30" t="s">
        <v>1071</v>
      </c>
      <c r="D157" s="30"/>
      <c r="E157" s="30" t="s">
        <v>38</v>
      </c>
      <c r="F157" s="32" t="s">
        <v>58</v>
      </c>
      <c r="G157" s="33">
        <v>651</v>
      </c>
      <c r="H157" s="33"/>
      <c r="I157" s="33"/>
      <c r="J157" s="33">
        <v>541.68</v>
      </c>
      <c r="K157" s="33"/>
      <c r="L157" s="33">
        <v>541.68</v>
      </c>
      <c r="M157" s="33" t="s">
        <v>40</v>
      </c>
      <c r="N157" s="33">
        <v>651</v>
      </c>
      <c r="O157" s="33">
        <v>2064</v>
      </c>
      <c r="P157" s="33">
        <v>106</v>
      </c>
      <c r="Q157" s="33">
        <v>268</v>
      </c>
      <c r="R157" s="33"/>
      <c r="S157" s="33"/>
      <c r="T157" s="33"/>
      <c r="U157" s="33"/>
      <c r="V157" s="33"/>
      <c r="W157" s="33"/>
      <c r="X157" s="33"/>
      <c r="Y157" s="33"/>
      <c r="Z157" s="33">
        <v>106</v>
      </c>
      <c r="AA157" s="33">
        <v>268</v>
      </c>
      <c r="AB157" s="33"/>
      <c r="AC157" s="33"/>
      <c r="AD157" s="33" t="s">
        <v>1073</v>
      </c>
      <c r="AE157" s="61"/>
    </row>
    <row r="158" spans="1:31" s="5" customFormat="1" ht="13.5">
      <c r="A158" s="30">
        <v>151</v>
      </c>
      <c r="B158" s="31" t="s">
        <v>2002</v>
      </c>
      <c r="C158" s="30" t="s">
        <v>908</v>
      </c>
      <c r="D158" s="30" t="s">
        <v>911</v>
      </c>
      <c r="E158" s="30" t="s">
        <v>38</v>
      </c>
      <c r="F158" s="32" t="s">
        <v>58</v>
      </c>
      <c r="G158" s="33">
        <v>63</v>
      </c>
      <c r="H158" s="33"/>
      <c r="I158" s="67"/>
      <c r="J158" s="33">
        <v>50</v>
      </c>
      <c r="K158" s="33"/>
      <c r="L158" s="33">
        <v>50</v>
      </c>
      <c r="M158" s="33" t="s">
        <v>40</v>
      </c>
      <c r="N158" s="33">
        <v>63</v>
      </c>
      <c r="O158" s="33">
        <v>167</v>
      </c>
      <c r="P158" s="33">
        <v>63</v>
      </c>
      <c r="Q158" s="33">
        <v>167</v>
      </c>
      <c r="R158" s="33">
        <v>10</v>
      </c>
      <c r="S158" s="33"/>
      <c r="T158" s="33"/>
      <c r="U158" s="33"/>
      <c r="V158" s="33"/>
      <c r="W158" s="33"/>
      <c r="X158" s="33"/>
      <c r="Y158" s="33"/>
      <c r="Z158" s="33"/>
      <c r="AA158" s="33"/>
      <c r="AB158" s="33"/>
      <c r="AC158" s="33"/>
      <c r="AD158" s="33"/>
      <c r="AE158" s="61"/>
    </row>
    <row r="159" spans="1:31" s="5" customFormat="1" ht="13.5">
      <c r="A159" s="30">
        <v>152</v>
      </c>
      <c r="B159" s="31" t="s">
        <v>2003</v>
      </c>
      <c r="C159" s="30" t="s">
        <v>908</v>
      </c>
      <c r="D159" s="30" t="s">
        <v>2004</v>
      </c>
      <c r="E159" s="30" t="s">
        <v>38</v>
      </c>
      <c r="F159" s="32" t="s">
        <v>58</v>
      </c>
      <c r="G159" s="33">
        <v>74</v>
      </c>
      <c r="H159" s="33"/>
      <c r="I159" s="67"/>
      <c r="J159" s="33">
        <v>30</v>
      </c>
      <c r="K159" s="33"/>
      <c r="L159" s="33">
        <v>30</v>
      </c>
      <c r="M159" s="33" t="s">
        <v>40</v>
      </c>
      <c r="N159" s="33">
        <v>74</v>
      </c>
      <c r="O159" s="33">
        <v>201</v>
      </c>
      <c r="P159" s="33">
        <v>74</v>
      </c>
      <c r="Q159" s="33">
        <v>201</v>
      </c>
      <c r="R159" s="33">
        <v>10</v>
      </c>
      <c r="S159" s="33"/>
      <c r="T159" s="33"/>
      <c r="U159" s="33"/>
      <c r="V159" s="33"/>
      <c r="W159" s="33"/>
      <c r="X159" s="33"/>
      <c r="Y159" s="33"/>
      <c r="Z159" s="33"/>
      <c r="AA159" s="33"/>
      <c r="AB159" s="33"/>
      <c r="AC159" s="33"/>
      <c r="AD159" s="33"/>
      <c r="AE159" s="61"/>
    </row>
    <row r="160" spans="1:31" s="5" customFormat="1" ht="13.5">
      <c r="A160" s="30">
        <v>153</v>
      </c>
      <c r="B160" s="31" t="s">
        <v>2005</v>
      </c>
      <c r="C160" s="30" t="s">
        <v>908</v>
      </c>
      <c r="D160" s="30" t="s">
        <v>911</v>
      </c>
      <c r="E160" s="30" t="s">
        <v>38</v>
      </c>
      <c r="F160" s="32" t="s">
        <v>58</v>
      </c>
      <c r="G160" s="33">
        <v>63</v>
      </c>
      <c r="H160" s="33"/>
      <c r="I160" s="67"/>
      <c r="J160" s="33">
        <v>10</v>
      </c>
      <c r="K160" s="33"/>
      <c r="L160" s="33">
        <v>10</v>
      </c>
      <c r="M160" s="33" t="s">
        <v>40</v>
      </c>
      <c r="N160" s="33">
        <v>63</v>
      </c>
      <c r="O160" s="33">
        <v>167</v>
      </c>
      <c r="P160" s="33">
        <v>63</v>
      </c>
      <c r="Q160" s="33">
        <v>167</v>
      </c>
      <c r="R160" s="33">
        <v>10</v>
      </c>
      <c r="S160" s="33"/>
      <c r="T160" s="33"/>
      <c r="U160" s="33"/>
      <c r="V160" s="33"/>
      <c r="W160" s="33"/>
      <c r="X160" s="33"/>
      <c r="Y160" s="33"/>
      <c r="Z160" s="33"/>
      <c r="AA160" s="33"/>
      <c r="AB160" s="33"/>
      <c r="AC160" s="33"/>
      <c r="AD160" s="33"/>
      <c r="AE160" s="61"/>
    </row>
    <row r="161" spans="1:31" s="5" customFormat="1" ht="13.5">
      <c r="A161" s="30">
        <v>154</v>
      </c>
      <c r="B161" s="31" t="s">
        <v>2006</v>
      </c>
      <c r="C161" s="30" t="s">
        <v>908</v>
      </c>
      <c r="D161" s="30" t="s">
        <v>2004</v>
      </c>
      <c r="E161" s="30" t="s">
        <v>38</v>
      </c>
      <c r="F161" s="32" t="s">
        <v>58</v>
      </c>
      <c r="G161" s="33">
        <v>74</v>
      </c>
      <c r="H161" s="33"/>
      <c r="I161" s="67"/>
      <c r="J161" s="33">
        <v>5</v>
      </c>
      <c r="K161" s="33"/>
      <c r="L161" s="33">
        <v>5</v>
      </c>
      <c r="M161" s="33" t="s">
        <v>40</v>
      </c>
      <c r="N161" s="33">
        <v>74</v>
      </c>
      <c r="O161" s="33">
        <v>201</v>
      </c>
      <c r="P161" s="33">
        <v>74</v>
      </c>
      <c r="Q161" s="33">
        <v>201</v>
      </c>
      <c r="R161" s="33"/>
      <c r="S161" s="33"/>
      <c r="T161" s="33"/>
      <c r="U161" s="33"/>
      <c r="V161" s="33"/>
      <c r="W161" s="33"/>
      <c r="X161" s="33"/>
      <c r="Y161" s="33"/>
      <c r="Z161" s="33"/>
      <c r="AA161" s="33"/>
      <c r="AB161" s="33"/>
      <c r="AC161" s="33"/>
      <c r="AD161" s="33"/>
      <c r="AE161" s="61"/>
    </row>
    <row r="162" spans="1:31" s="5" customFormat="1" ht="13.5">
      <c r="A162" s="30">
        <v>155</v>
      </c>
      <c r="B162" s="31" t="s">
        <v>2007</v>
      </c>
      <c r="C162" s="30" t="s">
        <v>908</v>
      </c>
      <c r="D162" s="30" t="s">
        <v>1660</v>
      </c>
      <c r="E162" s="30" t="s">
        <v>38</v>
      </c>
      <c r="F162" s="32" t="s">
        <v>58</v>
      </c>
      <c r="G162" s="33">
        <v>76</v>
      </c>
      <c r="H162" s="33"/>
      <c r="I162" s="67"/>
      <c r="J162" s="33">
        <v>50</v>
      </c>
      <c r="K162" s="33"/>
      <c r="L162" s="33">
        <v>50</v>
      </c>
      <c r="M162" s="33" t="s">
        <v>40</v>
      </c>
      <c r="N162" s="33">
        <v>76</v>
      </c>
      <c r="O162" s="33">
        <v>208</v>
      </c>
      <c r="P162" s="33">
        <v>76</v>
      </c>
      <c r="Q162" s="33">
        <v>208</v>
      </c>
      <c r="R162" s="33"/>
      <c r="S162" s="33"/>
      <c r="T162" s="33"/>
      <c r="U162" s="33"/>
      <c r="V162" s="33"/>
      <c r="W162" s="33"/>
      <c r="X162" s="33"/>
      <c r="Y162" s="33"/>
      <c r="Z162" s="33"/>
      <c r="AA162" s="33"/>
      <c r="AB162" s="33">
        <v>76</v>
      </c>
      <c r="AC162" s="33">
        <v>76</v>
      </c>
      <c r="AD162" s="33"/>
      <c r="AE162" s="61"/>
    </row>
    <row r="163" spans="1:31" s="5" customFormat="1" ht="13.5">
      <c r="A163" s="30">
        <v>156</v>
      </c>
      <c r="B163" s="31" t="s">
        <v>2008</v>
      </c>
      <c r="C163" s="30" t="s">
        <v>908</v>
      </c>
      <c r="D163" s="30" t="s">
        <v>2004</v>
      </c>
      <c r="E163" s="30" t="s">
        <v>38</v>
      </c>
      <c r="F163" s="32" t="s">
        <v>69</v>
      </c>
      <c r="G163" s="33">
        <v>4.53</v>
      </c>
      <c r="H163" s="33"/>
      <c r="I163" s="67"/>
      <c r="J163" s="33">
        <v>90</v>
      </c>
      <c r="K163" s="33"/>
      <c r="L163" s="33">
        <v>90</v>
      </c>
      <c r="M163" s="33" t="s">
        <v>40</v>
      </c>
      <c r="N163" s="33">
        <v>210</v>
      </c>
      <c r="O163" s="33">
        <v>864</v>
      </c>
      <c r="P163" s="33">
        <v>74</v>
      </c>
      <c r="Q163" s="33">
        <v>201</v>
      </c>
      <c r="R163" s="33"/>
      <c r="S163" s="33"/>
      <c r="T163" s="33"/>
      <c r="U163" s="33"/>
      <c r="V163" s="33"/>
      <c r="W163" s="33"/>
      <c r="X163" s="33"/>
      <c r="Y163" s="33"/>
      <c r="Z163" s="33">
        <v>864</v>
      </c>
      <c r="AA163" s="33">
        <v>201</v>
      </c>
      <c r="AB163" s="33"/>
      <c r="AC163" s="33"/>
      <c r="AD163" s="33"/>
      <c r="AE163" s="61"/>
    </row>
    <row r="164" spans="1:31" s="5" customFormat="1" ht="13.5">
      <c r="A164" s="30">
        <v>157</v>
      </c>
      <c r="B164" s="31" t="s">
        <v>2009</v>
      </c>
      <c r="C164" s="30" t="s">
        <v>908</v>
      </c>
      <c r="D164" s="30" t="s">
        <v>908</v>
      </c>
      <c r="E164" s="30" t="s">
        <v>38</v>
      </c>
      <c r="F164" s="32" t="s">
        <v>349</v>
      </c>
      <c r="G164" s="33">
        <v>1572</v>
      </c>
      <c r="H164" s="30"/>
      <c r="I164" s="30"/>
      <c r="J164" s="33">
        <v>11</v>
      </c>
      <c r="K164" s="33"/>
      <c r="L164" s="33">
        <v>11</v>
      </c>
      <c r="M164" s="33" t="s">
        <v>40</v>
      </c>
      <c r="N164" s="33">
        <v>74</v>
      </c>
      <c r="O164" s="33">
        <v>201</v>
      </c>
      <c r="P164" s="33">
        <v>74</v>
      </c>
      <c r="Q164" s="33">
        <v>201</v>
      </c>
      <c r="R164" s="33"/>
      <c r="S164" s="33"/>
      <c r="T164" s="33"/>
      <c r="U164" s="33"/>
      <c r="V164" s="33"/>
      <c r="W164" s="33"/>
      <c r="X164" s="33"/>
      <c r="Y164" s="33"/>
      <c r="Z164" s="33">
        <v>74</v>
      </c>
      <c r="AA164" s="33">
        <v>74</v>
      </c>
      <c r="AB164" s="33"/>
      <c r="AC164" s="33"/>
      <c r="AD164" s="33"/>
      <c r="AE164" s="61"/>
    </row>
    <row r="165" spans="1:31" s="5" customFormat="1" ht="13.5">
      <c r="A165" s="30">
        <v>158</v>
      </c>
      <c r="B165" s="31" t="s">
        <v>2010</v>
      </c>
      <c r="C165" s="30" t="s">
        <v>908</v>
      </c>
      <c r="D165" s="30" t="s">
        <v>2004</v>
      </c>
      <c r="E165" s="30" t="s">
        <v>38</v>
      </c>
      <c r="F165" s="32" t="s">
        <v>69</v>
      </c>
      <c r="G165" s="33">
        <v>0.9</v>
      </c>
      <c r="H165" s="30"/>
      <c r="I165" s="30"/>
      <c r="J165" s="33">
        <v>13.5</v>
      </c>
      <c r="K165" s="33"/>
      <c r="L165" s="33">
        <v>13.5</v>
      </c>
      <c r="M165" s="33" t="s">
        <v>40</v>
      </c>
      <c r="N165" s="33">
        <v>210</v>
      </c>
      <c r="O165" s="33">
        <v>864</v>
      </c>
      <c r="P165" s="33">
        <v>74</v>
      </c>
      <c r="Q165" s="33">
        <v>201</v>
      </c>
      <c r="R165" s="33"/>
      <c r="S165" s="33"/>
      <c r="T165" s="33"/>
      <c r="U165" s="33"/>
      <c r="V165" s="33"/>
      <c r="W165" s="33"/>
      <c r="X165" s="33"/>
      <c r="Y165" s="33"/>
      <c r="Z165" s="33">
        <v>864</v>
      </c>
      <c r="AA165" s="33">
        <v>201</v>
      </c>
      <c r="AB165" s="33"/>
      <c r="AC165" s="33"/>
      <c r="AD165" s="33"/>
      <c r="AE165" s="61"/>
    </row>
    <row r="166" spans="1:31" s="5" customFormat="1" ht="13.5">
      <c r="A166" s="30">
        <v>159</v>
      </c>
      <c r="B166" s="31" t="s">
        <v>2011</v>
      </c>
      <c r="C166" s="30" t="s">
        <v>908</v>
      </c>
      <c r="D166" s="30" t="s">
        <v>911</v>
      </c>
      <c r="E166" s="30" t="s">
        <v>38</v>
      </c>
      <c r="F166" s="32" t="s">
        <v>58</v>
      </c>
      <c r="G166" s="33">
        <v>320</v>
      </c>
      <c r="H166" s="30"/>
      <c r="I166" s="30"/>
      <c r="J166" s="33">
        <v>170</v>
      </c>
      <c r="K166" s="33"/>
      <c r="L166" s="33">
        <v>170</v>
      </c>
      <c r="M166" s="33" t="s">
        <v>40</v>
      </c>
      <c r="N166" s="33">
        <v>320</v>
      </c>
      <c r="O166" s="33">
        <v>954</v>
      </c>
      <c r="P166" s="33">
        <v>63</v>
      </c>
      <c r="Q166" s="33">
        <v>167</v>
      </c>
      <c r="R166" s="33"/>
      <c r="S166" s="33"/>
      <c r="T166" s="33"/>
      <c r="U166" s="33"/>
      <c r="V166" s="33"/>
      <c r="W166" s="33"/>
      <c r="X166" s="33"/>
      <c r="Y166" s="33"/>
      <c r="Z166" s="33">
        <v>954</v>
      </c>
      <c r="AA166" s="33">
        <v>167</v>
      </c>
      <c r="AB166" s="33"/>
      <c r="AC166" s="33"/>
      <c r="AD166" s="33"/>
      <c r="AE166" s="61"/>
    </row>
    <row r="167" spans="1:31" s="5" customFormat="1" ht="13.5">
      <c r="A167" s="30">
        <v>160</v>
      </c>
      <c r="B167" s="31" t="s">
        <v>2012</v>
      </c>
      <c r="C167" s="30" t="s">
        <v>515</v>
      </c>
      <c r="D167" s="30" t="s">
        <v>2013</v>
      </c>
      <c r="E167" s="30" t="s">
        <v>38</v>
      </c>
      <c r="F167" s="30" t="s">
        <v>50</v>
      </c>
      <c r="G167" s="30">
        <v>200</v>
      </c>
      <c r="H167" s="30"/>
      <c r="I167" s="30"/>
      <c r="J167" s="30">
        <v>20</v>
      </c>
      <c r="K167" s="30"/>
      <c r="L167" s="30">
        <v>20</v>
      </c>
      <c r="M167" s="33" t="s">
        <v>40</v>
      </c>
      <c r="N167" s="30">
        <v>379</v>
      </c>
      <c r="O167" s="30">
        <v>1156</v>
      </c>
      <c r="P167" s="30">
        <v>85</v>
      </c>
      <c r="Q167" s="30">
        <v>208</v>
      </c>
      <c r="R167" s="30">
        <v>26</v>
      </c>
      <c r="S167" s="30"/>
      <c r="T167" s="30"/>
      <c r="U167" s="30"/>
      <c r="V167" s="30"/>
      <c r="W167" s="30"/>
      <c r="X167" s="30"/>
      <c r="Y167" s="30"/>
      <c r="Z167" s="30"/>
      <c r="AA167" s="30"/>
      <c r="AB167" s="30"/>
      <c r="AC167" s="30"/>
      <c r="AD167" s="30" t="s">
        <v>80</v>
      </c>
      <c r="AE167" s="30"/>
    </row>
    <row r="168" spans="1:31" s="5" customFormat="1" ht="13.5">
      <c r="A168" s="30">
        <v>161</v>
      </c>
      <c r="B168" s="31" t="s">
        <v>2014</v>
      </c>
      <c r="C168" s="30" t="s">
        <v>515</v>
      </c>
      <c r="D168" s="30" t="s">
        <v>521</v>
      </c>
      <c r="E168" s="30" t="s">
        <v>38</v>
      </c>
      <c r="F168" s="30" t="s">
        <v>50</v>
      </c>
      <c r="G168" s="30">
        <v>400</v>
      </c>
      <c r="H168" s="30"/>
      <c r="I168" s="30"/>
      <c r="J168" s="30">
        <v>50</v>
      </c>
      <c r="K168" s="30"/>
      <c r="L168" s="30">
        <v>50</v>
      </c>
      <c r="M168" s="33" t="s">
        <v>40</v>
      </c>
      <c r="N168" s="30">
        <v>446</v>
      </c>
      <c r="O168" s="30">
        <v>1531</v>
      </c>
      <c r="P168" s="30">
        <v>110</v>
      </c>
      <c r="Q168" s="30">
        <v>302</v>
      </c>
      <c r="R168" s="30">
        <v>30</v>
      </c>
      <c r="S168" s="30"/>
      <c r="T168" s="30"/>
      <c r="U168" s="30"/>
      <c r="V168" s="30"/>
      <c r="W168" s="30"/>
      <c r="X168" s="30"/>
      <c r="Y168" s="30"/>
      <c r="Z168" s="30"/>
      <c r="AA168" s="30"/>
      <c r="AB168" s="30"/>
      <c r="AC168" s="30"/>
      <c r="AD168" s="30" t="s">
        <v>80</v>
      </c>
      <c r="AE168" s="30"/>
    </row>
    <row r="169" spans="1:31" s="5" customFormat="1" ht="13.5">
      <c r="A169" s="30">
        <v>162</v>
      </c>
      <c r="B169" s="31" t="s">
        <v>2015</v>
      </c>
      <c r="C169" s="30" t="s">
        <v>515</v>
      </c>
      <c r="D169" s="30" t="s">
        <v>527</v>
      </c>
      <c r="E169" s="30" t="s">
        <v>38</v>
      </c>
      <c r="F169" s="30" t="s">
        <v>50</v>
      </c>
      <c r="G169" s="30">
        <v>300</v>
      </c>
      <c r="H169" s="30"/>
      <c r="I169" s="30"/>
      <c r="J169" s="30">
        <v>60</v>
      </c>
      <c r="K169" s="30"/>
      <c r="L169" s="30">
        <v>60</v>
      </c>
      <c r="M169" s="33" t="s">
        <v>40</v>
      </c>
      <c r="N169" s="30">
        <v>342</v>
      </c>
      <c r="O169" s="30">
        <v>1201</v>
      </c>
      <c r="P169" s="30">
        <v>77</v>
      </c>
      <c r="Q169" s="30">
        <v>197</v>
      </c>
      <c r="R169" s="30">
        <v>26</v>
      </c>
      <c r="S169" s="30"/>
      <c r="T169" s="30"/>
      <c r="U169" s="30"/>
      <c r="V169" s="30"/>
      <c r="W169" s="30"/>
      <c r="X169" s="30"/>
      <c r="Y169" s="30"/>
      <c r="Z169" s="30"/>
      <c r="AA169" s="30"/>
      <c r="AB169" s="30"/>
      <c r="AC169" s="30"/>
      <c r="AD169" s="30" t="s">
        <v>80</v>
      </c>
      <c r="AE169" s="30"/>
    </row>
    <row r="170" spans="1:31" s="5" customFormat="1" ht="13.5">
      <c r="A170" s="30">
        <v>163</v>
      </c>
      <c r="B170" s="31" t="s">
        <v>2016</v>
      </c>
      <c r="C170" s="30" t="s">
        <v>515</v>
      </c>
      <c r="D170" s="30" t="s">
        <v>2013</v>
      </c>
      <c r="E170" s="30" t="s">
        <v>38</v>
      </c>
      <c r="F170" s="30" t="s">
        <v>69</v>
      </c>
      <c r="G170" s="30">
        <v>11</v>
      </c>
      <c r="H170" s="30"/>
      <c r="I170" s="30"/>
      <c r="J170" s="30">
        <v>91.5</v>
      </c>
      <c r="K170" s="30"/>
      <c r="L170" s="30">
        <v>91.5</v>
      </c>
      <c r="M170" s="33" t="s">
        <v>40</v>
      </c>
      <c r="N170" s="30">
        <v>379</v>
      </c>
      <c r="O170" s="30">
        <v>1156</v>
      </c>
      <c r="P170" s="30">
        <v>85</v>
      </c>
      <c r="Q170" s="30">
        <v>208</v>
      </c>
      <c r="R170" s="30"/>
      <c r="S170" s="30"/>
      <c r="T170" s="30"/>
      <c r="U170" s="30"/>
      <c r="V170" s="30"/>
      <c r="W170" s="30"/>
      <c r="X170" s="30"/>
      <c r="Y170" s="30"/>
      <c r="Z170" s="30">
        <v>1156</v>
      </c>
      <c r="AA170" s="30">
        <v>208</v>
      </c>
      <c r="AB170" s="30"/>
      <c r="AC170" s="30"/>
      <c r="AD170" s="30" t="s">
        <v>276</v>
      </c>
      <c r="AE170" s="30"/>
    </row>
    <row r="171" spans="1:31" s="5" customFormat="1" ht="13.5">
      <c r="A171" s="30">
        <v>164</v>
      </c>
      <c r="B171" s="31" t="s">
        <v>2017</v>
      </c>
      <c r="C171" s="30" t="s">
        <v>515</v>
      </c>
      <c r="D171" s="30" t="s">
        <v>521</v>
      </c>
      <c r="E171" s="30" t="s">
        <v>38</v>
      </c>
      <c r="F171" s="30" t="s">
        <v>69</v>
      </c>
      <c r="G171" s="30">
        <v>6</v>
      </c>
      <c r="H171" s="30"/>
      <c r="I171" s="30"/>
      <c r="J171" s="30">
        <v>64.7</v>
      </c>
      <c r="K171" s="30"/>
      <c r="L171" s="30">
        <v>64.7</v>
      </c>
      <c r="M171" s="33" t="s">
        <v>40</v>
      </c>
      <c r="N171" s="30">
        <v>446</v>
      </c>
      <c r="O171" s="30">
        <v>1531</v>
      </c>
      <c r="P171" s="30">
        <v>110</v>
      </c>
      <c r="Q171" s="30">
        <v>302</v>
      </c>
      <c r="R171" s="30"/>
      <c r="S171" s="30"/>
      <c r="T171" s="30"/>
      <c r="U171" s="30"/>
      <c r="V171" s="30"/>
      <c r="W171" s="30"/>
      <c r="X171" s="30"/>
      <c r="Y171" s="30"/>
      <c r="Z171" s="30">
        <v>1531</v>
      </c>
      <c r="AA171" s="30">
        <v>302</v>
      </c>
      <c r="AB171" s="30"/>
      <c r="AC171" s="30"/>
      <c r="AD171" s="30" t="s">
        <v>276</v>
      </c>
      <c r="AE171" s="30"/>
    </row>
    <row r="172" spans="1:31" s="5" customFormat="1" ht="13.5">
      <c r="A172" s="30">
        <v>165</v>
      </c>
      <c r="B172" s="31" t="s">
        <v>2018</v>
      </c>
      <c r="C172" s="30" t="s">
        <v>515</v>
      </c>
      <c r="D172" s="30" t="s">
        <v>516</v>
      </c>
      <c r="E172" s="30" t="s">
        <v>38</v>
      </c>
      <c r="F172" s="30" t="s">
        <v>69</v>
      </c>
      <c r="G172" s="30">
        <v>12</v>
      </c>
      <c r="H172" s="30"/>
      <c r="I172" s="30"/>
      <c r="J172" s="30">
        <v>92.2</v>
      </c>
      <c r="K172" s="30"/>
      <c r="L172" s="30">
        <v>91.5</v>
      </c>
      <c r="M172" s="33" t="s">
        <v>40</v>
      </c>
      <c r="N172" s="30">
        <v>376</v>
      </c>
      <c r="O172" s="30">
        <v>1352</v>
      </c>
      <c r="P172" s="30">
        <v>89</v>
      </c>
      <c r="Q172" s="30">
        <v>253</v>
      </c>
      <c r="R172" s="30"/>
      <c r="S172" s="30"/>
      <c r="T172" s="30"/>
      <c r="U172" s="30"/>
      <c r="V172" s="30"/>
      <c r="W172" s="30"/>
      <c r="X172" s="30"/>
      <c r="Y172" s="30"/>
      <c r="Z172" s="30">
        <v>1352</v>
      </c>
      <c r="AA172" s="30">
        <v>253</v>
      </c>
      <c r="AB172" s="30"/>
      <c r="AC172" s="30"/>
      <c r="AD172" s="30" t="s">
        <v>276</v>
      </c>
      <c r="AE172" s="30"/>
    </row>
    <row r="173" spans="1:31" s="5" customFormat="1" ht="13.5">
      <c r="A173" s="30">
        <v>166</v>
      </c>
      <c r="B173" s="31" t="s">
        <v>2019</v>
      </c>
      <c r="C173" s="30" t="s">
        <v>515</v>
      </c>
      <c r="D173" s="30" t="s">
        <v>527</v>
      </c>
      <c r="E173" s="30" t="s">
        <v>38</v>
      </c>
      <c r="F173" s="30" t="s">
        <v>69</v>
      </c>
      <c r="G173" s="30">
        <v>2</v>
      </c>
      <c r="H173" s="30"/>
      <c r="I173" s="30"/>
      <c r="J173" s="30">
        <v>28.5</v>
      </c>
      <c r="K173" s="30"/>
      <c r="L173" s="30">
        <v>28.5</v>
      </c>
      <c r="M173" s="33" t="s">
        <v>40</v>
      </c>
      <c r="N173" s="30">
        <v>342</v>
      </c>
      <c r="O173" s="30">
        <v>1201</v>
      </c>
      <c r="P173" s="30">
        <v>77</v>
      </c>
      <c r="Q173" s="30">
        <v>197</v>
      </c>
      <c r="R173" s="30"/>
      <c r="S173" s="30"/>
      <c r="T173" s="30"/>
      <c r="U173" s="30"/>
      <c r="V173" s="30"/>
      <c r="W173" s="30"/>
      <c r="X173" s="30"/>
      <c r="Y173" s="30"/>
      <c r="Z173" s="30">
        <v>1201</v>
      </c>
      <c r="AA173" s="30">
        <v>197</v>
      </c>
      <c r="AB173" s="30"/>
      <c r="AC173" s="30"/>
      <c r="AD173" s="30" t="s">
        <v>276</v>
      </c>
      <c r="AE173" s="30"/>
    </row>
    <row r="174" spans="1:31" s="5" customFormat="1" ht="13.5">
      <c r="A174" s="30">
        <v>167</v>
      </c>
      <c r="B174" s="31" t="s">
        <v>2020</v>
      </c>
      <c r="C174" s="30" t="s">
        <v>515</v>
      </c>
      <c r="D174" s="30" t="s">
        <v>2013</v>
      </c>
      <c r="E174" s="30" t="s">
        <v>38</v>
      </c>
      <c r="F174" s="30" t="s">
        <v>505</v>
      </c>
      <c r="G174" s="30">
        <v>40</v>
      </c>
      <c r="H174" s="30"/>
      <c r="I174" s="30"/>
      <c r="J174" s="30">
        <v>39.7</v>
      </c>
      <c r="K174" s="30"/>
      <c r="L174" s="30">
        <v>39.7</v>
      </c>
      <c r="M174" s="33" t="s">
        <v>40</v>
      </c>
      <c r="N174" s="30">
        <v>181</v>
      </c>
      <c r="O174" s="30">
        <v>561</v>
      </c>
      <c r="P174" s="30">
        <v>85</v>
      </c>
      <c r="Q174" s="30">
        <v>208</v>
      </c>
      <c r="R174" s="30"/>
      <c r="S174" s="30"/>
      <c r="T174" s="30"/>
      <c r="U174" s="30"/>
      <c r="V174" s="30"/>
      <c r="W174" s="30"/>
      <c r="X174" s="30">
        <v>561</v>
      </c>
      <c r="Y174" s="30">
        <v>208</v>
      </c>
      <c r="Z174" s="30"/>
      <c r="AA174" s="30"/>
      <c r="AB174" s="30"/>
      <c r="AC174" s="30"/>
      <c r="AD174" s="30" t="s">
        <v>80</v>
      </c>
      <c r="AE174" s="30"/>
    </row>
    <row r="175" spans="1:31" s="5" customFormat="1" ht="13.5">
      <c r="A175" s="30">
        <v>168</v>
      </c>
      <c r="B175" s="31" t="s">
        <v>2021</v>
      </c>
      <c r="C175" s="30" t="s">
        <v>515</v>
      </c>
      <c r="D175" s="30" t="s">
        <v>521</v>
      </c>
      <c r="E175" s="30" t="s">
        <v>38</v>
      </c>
      <c r="F175" s="30" t="s">
        <v>505</v>
      </c>
      <c r="G175" s="30">
        <v>35</v>
      </c>
      <c r="H175" s="30"/>
      <c r="I175" s="30"/>
      <c r="J175" s="30">
        <v>35.4</v>
      </c>
      <c r="K175" s="30"/>
      <c r="L175" s="30">
        <v>35.4</v>
      </c>
      <c r="M175" s="33" t="s">
        <v>40</v>
      </c>
      <c r="N175" s="30">
        <v>201</v>
      </c>
      <c r="O175" s="30">
        <v>612</v>
      </c>
      <c r="P175" s="30">
        <v>110</v>
      </c>
      <c r="Q175" s="30">
        <v>302</v>
      </c>
      <c r="R175" s="30"/>
      <c r="S175" s="30"/>
      <c r="T175" s="30"/>
      <c r="U175" s="30"/>
      <c r="V175" s="30"/>
      <c r="W175" s="30"/>
      <c r="X175" s="30">
        <v>612</v>
      </c>
      <c r="Y175" s="30">
        <v>302</v>
      </c>
      <c r="Z175" s="30"/>
      <c r="AA175" s="30"/>
      <c r="AB175" s="30"/>
      <c r="AC175" s="30"/>
      <c r="AD175" s="30" t="s">
        <v>80</v>
      </c>
      <c r="AE175" s="30"/>
    </row>
    <row r="176" spans="1:31" s="5" customFormat="1" ht="13.5">
      <c r="A176" s="30">
        <v>169</v>
      </c>
      <c r="B176" s="31" t="s">
        <v>2022</v>
      </c>
      <c r="C176" s="30" t="s">
        <v>515</v>
      </c>
      <c r="D176" s="30" t="s">
        <v>516</v>
      </c>
      <c r="E176" s="30" t="s">
        <v>38</v>
      </c>
      <c r="F176" s="30" t="s">
        <v>505</v>
      </c>
      <c r="G176" s="30">
        <v>38</v>
      </c>
      <c r="H176" s="30"/>
      <c r="I176" s="30"/>
      <c r="J176" s="30">
        <v>39.74</v>
      </c>
      <c r="K176" s="30"/>
      <c r="L176" s="30">
        <v>39.74</v>
      </c>
      <c r="M176" s="33" t="s">
        <v>40</v>
      </c>
      <c r="N176" s="30">
        <v>231</v>
      </c>
      <c r="O176" s="30">
        <v>785</v>
      </c>
      <c r="P176" s="30">
        <v>89</v>
      </c>
      <c r="Q176" s="30">
        <v>253</v>
      </c>
      <c r="R176" s="30"/>
      <c r="S176" s="30"/>
      <c r="T176" s="30"/>
      <c r="U176" s="30"/>
      <c r="V176" s="30"/>
      <c r="W176" s="30"/>
      <c r="X176" s="30">
        <v>785</v>
      </c>
      <c r="Y176" s="30">
        <v>253</v>
      </c>
      <c r="Z176" s="30"/>
      <c r="AA176" s="30"/>
      <c r="AB176" s="30"/>
      <c r="AC176" s="30"/>
      <c r="AD176" s="30" t="s">
        <v>80</v>
      </c>
      <c r="AE176" s="30"/>
    </row>
    <row r="177" spans="1:31" s="5" customFormat="1" ht="13.5">
      <c r="A177" s="30">
        <v>170</v>
      </c>
      <c r="B177" s="31" t="s">
        <v>2023</v>
      </c>
      <c r="C177" s="30" t="s">
        <v>515</v>
      </c>
      <c r="D177" s="30" t="s">
        <v>527</v>
      </c>
      <c r="E177" s="30" t="s">
        <v>38</v>
      </c>
      <c r="F177" s="30" t="s">
        <v>505</v>
      </c>
      <c r="G177" s="30">
        <v>20</v>
      </c>
      <c r="H177" s="30"/>
      <c r="I177" s="30"/>
      <c r="J177" s="30">
        <v>16</v>
      </c>
      <c r="K177" s="30"/>
      <c r="L177" s="30">
        <v>16</v>
      </c>
      <c r="M177" s="33" t="s">
        <v>40</v>
      </c>
      <c r="N177" s="30">
        <v>112</v>
      </c>
      <c r="O177" s="30">
        <v>341</v>
      </c>
      <c r="P177" s="30">
        <v>77</v>
      </c>
      <c r="Q177" s="30">
        <v>197</v>
      </c>
      <c r="R177" s="30"/>
      <c r="S177" s="30"/>
      <c r="T177" s="30"/>
      <c r="U177" s="30"/>
      <c r="V177" s="30"/>
      <c r="W177" s="30"/>
      <c r="X177" s="30">
        <v>341</v>
      </c>
      <c r="Y177" s="30">
        <v>197</v>
      </c>
      <c r="Z177" s="30"/>
      <c r="AA177" s="30"/>
      <c r="AB177" s="30"/>
      <c r="AC177" s="30"/>
      <c r="AD177" s="30" t="s">
        <v>80</v>
      </c>
      <c r="AE177" s="30"/>
    </row>
    <row r="178" spans="1:31" s="5" customFormat="1" ht="13.5">
      <c r="A178" s="30">
        <v>171</v>
      </c>
      <c r="B178" s="31" t="s">
        <v>2024</v>
      </c>
      <c r="C178" s="30" t="s">
        <v>562</v>
      </c>
      <c r="D178" s="30" t="s">
        <v>566</v>
      </c>
      <c r="E178" s="30" t="s">
        <v>38</v>
      </c>
      <c r="F178" s="30" t="s">
        <v>50</v>
      </c>
      <c r="G178" s="30">
        <v>250</v>
      </c>
      <c r="H178" s="30"/>
      <c r="I178" s="65"/>
      <c r="J178" s="30">
        <v>50</v>
      </c>
      <c r="K178" s="30"/>
      <c r="L178" s="30">
        <v>50</v>
      </c>
      <c r="M178" s="33" t="s">
        <v>40</v>
      </c>
      <c r="N178" s="30">
        <v>420</v>
      </c>
      <c r="O178" s="30">
        <v>984</v>
      </c>
      <c r="P178" s="30">
        <v>75</v>
      </c>
      <c r="Q178" s="30">
        <v>174</v>
      </c>
      <c r="R178" s="30">
        <v>100</v>
      </c>
      <c r="S178" s="30"/>
      <c r="T178" s="30"/>
      <c r="U178" s="30"/>
      <c r="V178" s="30"/>
      <c r="W178" s="30"/>
      <c r="X178" s="30"/>
      <c r="Y178" s="30"/>
      <c r="Z178" s="30"/>
      <c r="AA178" s="30"/>
      <c r="AB178" s="30"/>
      <c r="AC178" s="30"/>
      <c r="AD178" s="30" t="s">
        <v>156</v>
      </c>
      <c r="AE178" s="30"/>
    </row>
    <row r="179" spans="1:31" s="5" customFormat="1" ht="13.5">
      <c r="A179" s="30">
        <v>172</v>
      </c>
      <c r="B179" s="31" t="s">
        <v>2025</v>
      </c>
      <c r="C179" s="30" t="s">
        <v>562</v>
      </c>
      <c r="D179" s="30" t="s">
        <v>564</v>
      </c>
      <c r="E179" s="30" t="s">
        <v>38</v>
      </c>
      <c r="F179" s="30" t="s">
        <v>50</v>
      </c>
      <c r="G179" s="30">
        <v>150</v>
      </c>
      <c r="H179" s="30"/>
      <c r="I179" s="65"/>
      <c r="J179" s="30">
        <v>30</v>
      </c>
      <c r="K179" s="30"/>
      <c r="L179" s="30">
        <v>30</v>
      </c>
      <c r="M179" s="33" t="s">
        <v>40</v>
      </c>
      <c r="N179" s="30">
        <v>520</v>
      </c>
      <c r="O179" s="30">
        <v>1435</v>
      </c>
      <c r="P179" s="30">
        <v>111</v>
      </c>
      <c r="Q179" s="30">
        <v>206</v>
      </c>
      <c r="R179" s="30">
        <v>100</v>
      </c>
      <c r="S179" s="30"/>
      <c r="T179" s="30"/>
      <c r="U179" s="30"/>
      <c r="V179" s="30"/>
      <c r="W179" s="30"/>
      <c r="X179" s="30"/>
      <c r="Y179" s="30"/>
      <c r="Z179" s="30"/>
      <c r="AA179" s="30"/>
      <c r="AB179" s="30"/>
      <c r="AC179" s="30"/>
      <c r="AD179" s="30" t="s">
        <v>156</v>
      </c>
      <c r="AE179" s="30"/>
    </row>
    <row r="180" spans="1:31" s="5" customFormat="1" ht="13.5">
      <c r="A180" s="30">
        <v>173</v>
      </c>
      <c r="B180" s="31" t="s">
        <v>2026</v>
      </c>
      <c r="C180" s="30" t="s">
        <v>562</v>
      </c>
      <c r="D180" s="30" t="s">
        <v>1660</v>
      </c>
      <c r="E180" s="30" t="s">
        <v>38</v>
      </c>
      <c r="F180" s="30" t="s">
        <v>58</v>
      </c>
      <c r="G180" s="30">
        <v>280</v>
      </c>
      <c r="H180" s="30"/>
      <c r="I180" s="65"/>
      <c r="J180" s="30">
        <v>56</v>
      </c>
      <c r="K180" s="30"/>
      <c r="L180" s="30">
        <v>56</v>
      </c>
      <c r="M180" s="33" t="s">
        <v>40</v>
      </c>
      <c r="N180" s="30">
        <v>230</v>
      </c>
      <c r="O180" s="30">
        <v>435</v>
      </c>
      <c r="P180" s="30">
        <v>230</v>
      </c>
      <c r="Q180" s="30">
        <v>435</v>
      </c>
      <c r="R180" s="30"/>
      <c r="S180" s="30"/>
      <c r="T180" s="30"/>
      <c r="U180" s="30"/>
      <c r="V180" s="30"/>
      <c r="W180" s="30"/>
      <c r="X180" s="30"/>
      <c r="Y180" s="30"/>
      <c r="Z180" s="30"/>
      <c r="AA180" s="30"/>
      <c r="AB180" s="30">
        <v>230</v>
      </c>
      <c r="AC180" s="30">
        <v>230</v>
      </c>
      <c r="AD180" s="30" t="s">
        <v>156</v>
      </c>
      <c r="AE180" s="30"/>
    </row>
    <row r="181" spans="1:31" s="5" customFormat="1" ht="13.5">
      <c r="A181" s="30">
        <v>174</v>
      </c>
      <c r="B181" s="31" t="s">
        <v>2024</v>
      </c>
      <c r="C181" s="30" t="s">
        <v>562</v>
      </c>
      <c r="D181" s="30" t="s">
        <v>566</v>
      </c>
      <c r="E181" s="30" t="s">
        <v>38</v>
      </c>
      <c r="F181" s="30" t="s">
        <v>69</v>
      </c>
      <c r="G181" s="30">
        <v>5</v>
      </c>
      <c r="H181" s="30"/>
      <c r="I181" s="65"/>
      <c r="J181" s="30">
        <v>100</v>
      </c>
      <c r="K181" s="30"/>
      <c r="L181" s="30">
        <v>100</v>
      </c>
      <c r="M181" s="33" t="s">
        <v>40</v>
      </c>
      <c r="N181" s="30">
        <v>189</v>
      </c>
      <c r="O181" s="30">
        <v>420</v>
      </c>
      <c r="P181" s="30">
        <v>15</v>
      </c>
      <c r="Q181" s="30">
        <v>40</v>
      </c>
      <c r="R181" s="30"/>
      <c r="S181" s="30"/>
      <c r="T181" s="30"/>
      <c r="U181" s="30"/>
      <c r="V181" s="30"/>
      <c r="W181" s="30"/>
      <c r="X181" s="30"/>
      <c r="Y181" s="30"/>
      <c r="Z181" s="30">
        <v>420</v>
      </c>
      <c r="AA181" s="30">
        <v>40</v>
      </c>
      <c r="AB181" s="30"/>
      <c r="AC181" s="30"/>
      <c r="AD181" s="30" t="s">
        <v>156</v>
      </c>
      <c r="AE181" s="30"/>
    </row>
    <row r="182" spans="1:31" s="5" customFormat="1" ht="13.5">
      <c r="A182" s="30">
        <v>175</v>
      </c>
      <c r="B182" s="31" t="s">
        <v>2025</v>
      </c>
      <c r="C182" s="30" t="s">
        <v>562</v>
      </c>
      <c r="D182" s="30" t="s">
        <v>564</v>
      </c>
      <c r="E182" s="30" t="s">
        <v>38</v>
      </c>
      <c r="F182" s="30" t="s">
        <v>69</v>
      </c>
      <c r="G182" s="30">
        <v>2.2</v>
      </c>
      <c r="H182" s="30"/>
      <c r="I182" s="65"/>
      <c r="J182" s="30">
        <v>33</v>
      </c>
      <c r="K182" s="30"/>
      <c r="L182" s="30">
        <v>33</v>
      </c>
      <c r="M182" s="33" t="s">
        <v>40</v>
      </c>
      <c r="N182" s="30">
        <v>520</v>
      </c>
      <c r="O182" s="30">
        <v>1435</v>
      </c>
      <c r="P182" s="30">
        <v>111</v>
      </c>
      <c r="Q182" s="30">
        <v>206</v>
      </c>
      <c r="R182" s="30"/>
      <c r="S182" s="30"/>
      <c r="T182" s="30"/>
      <c r="U182" s="30"/>
      <c r="V182" s="30"/>
      <c r="W182" s="30"/>
      <c r="X182" s="30"/>
      <c r="Y182" s="30"/>
      <c r="Z182" s="30">
        <v>1435</v>
      </c>
      <c r="AA182" s="30">
        <v>206</v>
      </c>
      <c r="AB182" s="30"/>
      <c r="AC182" s="30"/>
      <c r="AD182" s="30" t="s">
        <v>156</v>
      </c>
      <c r="AE182" s="30"/>
    </row>
    <row r="183" spans="1:31" s="5" customFormat="1" ht="13.5">
      <c r="A183" s="30">
        <v>176</v>
      </c>
      <c r="B183" s="31" t="s">
        <v>2025</v>
      </c>
      <c r="C183" s="30" t="s">
        <v>562</v>
      </c>
      <c r="D183" s="30" t="s">
        <v>564</v>
      </c>
      <c r="E183" s="30" t="s">
        <v>38</v>
      </c>
      <c r="F183" s="30" t="s">
        <v>349</v>
      </c>
      <c r="G183" s="30">
        <v>400</v>
      </c>
      <c r="H183" s="30"/>
      <c r="I183" s="65"/>
      <c r="J183" s="30">
        <v>2.8</v>
      </c>
      <c r="K183" s="30"/>
      <c r="L183" s="30">
        <v>2.8</v>
      </c>
      <c r="M183" s="33" t="s">
        <v>40</v>
      </c>
      <c r="N183" s="30">
        <v>2</v>
      </c>
      <c r="O183" s="30">
        <v>4</v>
      </c>
      <c r="P183" s="30">
        <v>2</v>
      </c>
      <c r="Q183" s="30">
        <v>4</v>
      </c>
      <c r="R183" s="30"/>
      <c r="S183" s="30"/>
      <c r="T183" s="30"/>
      <c r="U183" s="30"/>
      <c r="V183" s="30"/>
      <c r="W183" s="30"/>
      <c r="X183" s="30"/>
      <c r="Y183" s="30"/>
      <c r="Z183" s="30">
        <v>4</v>
      </c>
      <c r="AA183" s="30">
        <v>4</v>
      </c>
      <c r="AB183" s="30"/>
      <c r="AC183" s="30"/>
      <c r="AD183" s="30" t="s">
        <v>156</v>
      </c>
      <c r="AE183" s="30"/>
    </row>
    <row r="184" spans="1:31" s="5" customFormat="1" ht="13.5">
      <c r="A184" s="30">
        <v>177</v>
      </c>
      <c r="B184" s="31" t="s">
        <v>2025</v>
      </c>
      <c r="C184" s="30" t="s">
        <v>562</v>
      </c>
      <c r="D184" s="30" t="s">
        <v>564</v>
      </c>
      <c r="E184" s="30" t="s">
        <v>38</v>
      </c>
      <c r="F184" s="30" t="s">
        <v>198</v>
      </c>
      <c r="G184" s="30">
        <v>5</v>
      </c>
      <c r="H184" s="30"/>
      <c r="I184" s="65"/>
      <c r="J184" s="30">
        <v>34</v>
      </c>
      <c r="K184" s="30"/>
      <c r="L184" s="30">
        <v>34</v>
      </c>
      <c r="M184" s="33" t="s">
        <v>40</v>
      </c>
      <c r="N184" s="30">
        <v>215</v>
      </c>
      <c r="O184" s="30">
        <v>480</v>
      </c>
      <c r="P184" s="30">
        <v>111</v>
      </c>
      <c r="Q184" s="30">
        <v>206</v>
      </c>
      <c r="R184" s="30"/>
      <c r="S184" s="30"/>
      <c r="T184" s="30"/>
      <c r="U184" s="30"/>
      <c r="V184" s="30"/>
      <c r="W184" s="30"/>
      <c r="X184" s="30">
        <v>480</v>
      </c>
      <c r="Y184" s="30">
        <v>206</v>
      </c>
      <c r="Z184" s="30"/>
      <c r="AA184" s="30"/>
      <c r="AB184" s="30"/>
      <c r="AC184" s="30"/>
      <c r="AD184" s="30" t="s">
        <v>156</v>
      </c>
      <c r="AE184" s="30"/>
    </row>
    <row r="185" spans="1:31" s="5" customFormat="1" ht="13.5">
      <c r="A185" s="30">
        <v>178</v>
      </c>
      <c r="B185" s="31" t="s">
        <v>2025</v>
      </c>
      <c r="C185" s="30" t="s">
        <v>562</v>
      </c>
      <c r="D185" s="30" t="s">
        <v>564</v>
      </c>
      <c r="E185" s="30" t="s">
        <v>38</v>
      </c>
      <c r="F185" s="30" t="s">
        <v>86</v>
      </c>
      <c r="G185" s="30">
        <v>6</v>
      </c>
      <c r="H185" s="30"/>
      <c r="I185" s="65"/>
      <c r="J185" s="30">
        <v>9.6</v>
      </c>
      <c r="K185" s="30"/>
      <c r="L185" s="30">
        <v>9.6</v>
      </c>
      <c r="M185" s="33" t="s">
        <v>40</v>
      </c>
      <c r="N185" s="30">
        <v>520</v>
      </c>
      <c r="O185" s="30">
        <v>1435</v>
      </c>
      <c r="P185" s="30">
        <v>111</v>
      </c>
      <c r="Q185" s="30">
        <v>206</v>
      </c>
      <c r="R185" s="30"/>
      <c r="S185" s="30"/>
      <c r="T185" s="30"/>
      <c r="U185" s="30"/>
      <c r="V185" s="30"/>
      <c r="W185" s="30"/>
      <c r="X185" s="30">
        <v>1435</v>
      </c>
      <c r="Y185" s="30">
        <v>206</v>
      </c>
      <c r="Z185" s="30"/>
      <c r="AA185" s="30"/>
      <c r="AB185" s="30"/>
      <c r="AC185" s="30"/>
      <c r="AD185" s="30" t="s">
        <v>156</v>
      </c>
      <c r="AE185" s="30"/>
    </row>
    <row r="186" spans="1:31" s="5" customFormat="1" ht="13.5">
      <c r="A186" s="30">
        <v>179</v>
      </c>
      <c r="B186" s="31" t="s">
        <v>2025</v>
      </c>
      <c r="C186" s="30" t="s">
        <v>562</v>
      </c>
      <c r="D186" s="30" t="s">
        <v>564</v>
      </c>
      <c r="E186" s="30" t="s">
        <v>38</v>
      </c>
      <c r="F186" s="30" t="s">
        <v>58</v>
      </c>
      <c r="G186" s="30">
        <v>111</v>
      </c>
      <c r="H186" s="30"/>
      <c r="I186" s="65"/>
      <c r="J186" s="30">
        <v>10</v>
      </c>
      <c r="K186" s="30"/>
      <c r="L186" s="30">
        <v>10</v>
      </c>
      <c r="M186" s="33" t="s">
        <v>40</v>
      </c>
      <c r="N186" s="30">
        <v>520</v>
      </c>
      <c r="O186" s="30">
        <v>1435</v>
      </c>
      <c r="P186" s="30">
        <v>111</v>
      </c>
      <c r="Q186" s="30">
        <v>206</v>
      </c>
      <c r="R186" s="30"/>
      <c r="S186" s="30">
        <v>206</v>
      </c>
      <c r="T186" s="30"/>
      <c r="U186" s="30"/>
      <c r="V186" s="30"/>
      <c r="W186" s="30"/>
      <c r="X186" s="30"/>
      <c r="Y186" s="30"/>
      <c r="Z186" s="30"/>
      <c r="AA186" s="30"/>
      <c r="AB186" s="30"/>
      <c r="AC186" s="30"/>
      <c r="AD186" s="30" t="s">
        <v>156</v>
      </c>
      <c r="AE186" s="30"/>
    </row>
    <row r="187" spans="1:31" s="5" customFormat="1" ht="13.5">
      <c r="A187" s="30">
        <v>180</v>
      </c>
      <c r="B187" s="66" t="s">
        <v>2027</v>
      </c>
      <c r="C187" s="30" t="s">
        <v>480</v>
      </c>
      <c r="D187" s="30" t="s">
        <v>1318</v>
      </c>
      <c r="E187" s="30" t="s">
        <v>38</v>
      </c>
      <c r="F187" s="31" t="s">
        <v>52</v>
      </c>
      <c r="G187" s="30">
        <v>200</v>
      </c>
      <c r="H187" s="30"/>
      <c r="I187" s="31"/>
      <c r="J187" s="30">
        <v>50</v>
      </c>
      <c r="K187" s="30"/>
      <c r="L187" s="30">
        <v>50</v>
      </c>
      <c r="M187" s="33" t="s">
        <v>40</v>
      </c>
      <c r="N187" s="30">
        <v>337</v>
      </c>
      <c r="O187" s="30">
        <v>995</v>
      </c>
      <c r="P187" s="30">
        <v>44</v>
      </c>
      <c r="Q187" s="30">
        <v>123</v>
      </c>
      <c r="R187" s="30"/>
      <c r="S187" s="30">
        <v>37</v>
      </c>
      <c r="T187" s="30"/>
      <c r="U187" s="30"/>
      <c r="V187" s="30"/>
      <c r="W187" s="30"/>
      <c r="X187" s="30"/>
      <c r="Y187" s="30"/>
      <c r="Z187" s="30"/>
      <c r="AA187" s="30"/>
      <c r="AB187" s="30"/>
      <c r="AC187" s="30"/>
      <c r="AD187" s="30" t="s">
        <v>156</v>
      </c>
      <c r="AE187" s="31"/>
    </row>
    <row r="188" spans="1:31" s="5" customFormat="1" ht="24">
      <c r="A188" s="30">
        <v>181</v>
      </c>
      <c r="B188" s="66" t="s">
        <v>2028</v>
      </c>
      <c r="C188" s="30" t="s">
        <v>480</v>
      </c>
      <c r="D188" s="30" t="s">
        <v>483</v>
      </c>
      <c r="E188" s="30" t="s">
        <v>38</v>
      </c>
      <c r="F188" s="31" t="s">
        <v>50</v>
      </c>
      <c r="G188" s="30">
        <v>100</v>
      </c>
      <c r="H188" s="30"/>
      <c r="I188" s="31"/>
      <c r="J188" s="30">
        <v>50</v>
      </c>
      <c r="K188" s="30"/>
      <c r="L188" s="30">
        <v>50</v>
      </c>
      <c r="M188" s="33" t="s">
        <v>40</v>
      </c>
      <c r="N188" s="30">
        <v>402</v>
      </c>
      <c r="O188" s="30">
        <v>1112</v>
      </c>
      <c r="P188" s="30">
        <v>80</v>
      </c>
      <c r="Q188" s="30">
        <v>227</v>
      </c>
      <c r="R188" s="30"/>
      <c r="S188" s="30">
        <v>33</v>
      </c>
      <c r="T188" s="30"/>
      <c r="U188" s="30"/>
      <c r="V188" s="30"/>
      <c r="W188" s="30"/>
      <c r="X188" s="30"/>
      <c r="Y188" s="30"/>
      <c r="Z188" s="30"/>
      <c r="AA188" s="30"/>
      <c r="AB188" s="30"/>
      <c r="AC188" s="30"/>
      <c r="AD188" s="30" t="s">
        <v>156</v>
      </c>
      <c r="AE188" s="31"/>
    </row>
    <row r="189" spans="1:31" s="5" customFormat="1" ht="13.5">
      <c r="A189" s="30">
        <v>182</v>
      </c>
      <c r="B189" s="66" t="s">
        <v>2029</v>
      </c>
      <c r="C189" s="30" t="s">
        <v>480</v>
      </c>
      <c r="D189" s="30" t="s">
        <v>485</v>
      </c>
      <c r="E189" s="30" t="s">
        <v>38</v>
      </c>
      <c r="F189" s="31" t="s">
        <v>305</v>
      </c>
      <c r="G189" s="30">
        <v>5000</v>
      </c>
      <c r="H189" s="30"/>
      <c r="I189" s="31"/>
      <c r="J189" s="30">
        <v>15</v>
      </c>
      <c r="K189" s="30"/>
      <c r="L189" s="30">
        <v>15</v>
      </c>
      <c r="M189" s="33" t="s">
        <v>40</v>
      </c>
      <c r="N189" s="30">
        <v>495</v>
      </c>
      <c r="O189" s="30">
        <v>1512</v>
      </c>
      <c r="P189" s="30">
        <v>96</v>
      </c>
      <c r="Q189" s="30">
        <v>258</v>
      </c>
      <c r="R189" s="30"/>
      <c r="S189" s="30">
        <v>35</v>
      </c>
      <c r="T189" s="30"/>
      <c r="U189" s="30"/>
      <c r="V189" s="30"/>
      <c r="W189" s="30"/>
      <c r="X189" s="30"/>
      <c r="Y189" s="30"/>
      <c r="Z189" s="30"/>
      <c r="AA189" s="30"/>
      <c r="AB189" s="30"/>
      <c r="AC189" s="30"/>
      <c r="AD189" s="30" t="s">
        <v>156</v>
      </c>
      <c r="AE189" s="31"/>
    </row>
    <row r="190" spans="1:31" s="5" customFormat="1" ht="13.5">
      <c r="A190" s="30">
        <v>183</v>
      </c>
      <c r="B190" s="66" t="s">
        <v>2030</v>
      </c>
      <c r="C190" s="30" t="s">
        <v>480</v>
      </c>
      <c r="D190" s="30" t="s">
        <v>490</v>
      </c>
      <c r="E190" s="30" t="s">
        <v>38</v>
      </c>
      <c r="F190" s="31" t="s">
        <v>50</v>
      </c>
      <c r="G190" s="30">
        <v>150</v>
      </c>
      <c r="H190" s="30"/>
      <c r="I190" s="31"/>
      <c r="J190" s="30">
        <v>50</v>
      </c>
      <c r="K190" s="30"/>
      <c r="L190" s="30">
        <v>50</v>
      </c>
      <c r="M190" s="33" t="s">
        <v>40</v>
      </c>
      <c r="N190" s="30">
        <v>356</v>
      </c>
      <c r="O190" s="30">
        <v>952</v>
      </c>
      <c r="P190" s="30">
        <v>38</v>
      </c>
      <c r="Q190" s="30">
        <v>104</v>
      </c>
      <c r="R190" s="30"/>
      <c r="S190" s="30">
        <v>16</v>
      </c>
      <c r="T190" s="30"/>
      <c r="U190" s="30"/>
      <c r="V190" s="30"/>
      <c r="W190" s="30"/>
      <c r="X190" s="30"/>
      <c r="Y190" s="30"/>
      <c r="Z190" s="30"/>
      <c r="AA190" s="30"/>
      <c r="AB190" s="30"/>
      <c r="AC190" s="30"/>
      <c r="AD190" s="30" t="s">
        <v>156</v>
      </c>
      <c r="AE190" s="31"/>
    </row>
    <row r="191" spans="1:31" s="5" customFormat="1" ht="13.5">
      <c r="A191" s="30">
        <v>184</v>
      </c>
      <c r="B191" s="66" t="s">
        <v>2031</v>
      </c>
      <c r="C191" s="30" t="s">
        <v>480</v>
      </c>
      <c r="D191" s="30" t="s">
        <v>1314</v>
      </c>
      <c r="E191" s="30" t="s">
        <v>38</v>
      </c>
      <c r="F191" s="31" t="s">
        <v>50</v>
      </c>
      <c r="G191" s="30">
        <v>50</v>
      </c>
      <c r="H191" s="30"/>
      <c r="I191" s="31"/>
      <c r="J191" s="30">
        <v>40</v>
      </c>
      <c r="K191" s="30"/>
      <c r="L191" s="30">
        <v>40</v>
      </c>
      <c r="M191" s="33" t="s">
        <v>40</v>
      </c>
      <c r="N191" s="30">
        <v>530</v>
      </c>
      <c r="O191" s="30">
        <v>1537</v>
      </c>
      <c r="P191" s="30">
        <v>89</v>
      </c>
      <c r="Q191" s="30">
        <v>268</v>
      </c>
      <c r="R191" s="30"/>
      <c r="S191" s="30">
        <v>26</v>
      </c>
      <c r="T191" s="30"/>
      <c r="U191" s="30"/>
      <c r="V191" s="30"/>
      <c r="W191" s="30"/>
      <c r="X191" s="30"/>
      <c r="Y191" s="30"/>
      <c r="Z191" s="30"/>
      <c r="AA191" s="30"/>
      <c r="AB191" s="30"/>
      <c r="AC191" s="30"/>
      <c r="AD191" s="30" t="s">
        <v>156</v>
      </c>
      <c r="AE191" s="31"/>
    </row>
    <row r="192" spans="1:31" s="5" customFormat="1" ht="13.5">
      <c r="A192" s="30">
        <v>185</v>
      </c>
      <c r="B192" s="66" t="s">
        <v>2032</v>
      </c>
      <c r="C192" s="30" t="s">
        <v>480</v>
      </c>
      <c r="D192" s="30" t="s">
        <v>1318</v>
      </c>
      <c r="E192" s="30" t="s">
        <v>38</v>
      </c>
      <c r="F192" s="31" t="s">
        <v>349</v>
      </c>
      <c r="G192" s="30">
        <v>3000</v>
      </c>
      <c r="H192" s="30"/>
      <c r="I192" s="31"/>
      <c r="J192" s="30">
        <v>36</v>
      </c>
      <c r="K192" s="30"/>
      <c r="L192" s="30">
        <v>36</v>
      </c>
      <c r="M192" s="33" t="s">
        <v>40</v>
      </c>
      <c r="N192" s="30">
        <v>116</v>
      </c>
      <c r="O192" s="30">
        <v>421</v>
      </c>
      <c r="P192" s="30">
        <v>15</v>
      </c>
      <c r="Q192" s="30">
        <v>42</v>
      </c>
      <c r="R192" s="30"/>
      <c r="S192" s="30"/>
      <c r="T192" s="30"/>
      <c r="U192" s="30"/>
      <c r="V192" s="30"/>
      <c r="W192" s="30"/>
      <c r="X192" s="30"/>
      <c r="Y192" s="30"/>
      <c r="Z192" s="30">
        <v>421</v>
      </c>
      <c r="AA192" s="30">
        <v>42</v>
      </c>
      <c r="AB192" s="30"/>
      <c r="AC192" s="30"/>
      <c r="AD192" s="30" t="s">
        <v>156</v>
      </c>
      <c r="AE192" s="31"/>
    </row>
    <row r="193" spans="1:31" s="5" customFormat="1" ht="13.5">
      <c r="A193" s="30">
        <v>186</v>
      </c>
      <c r="B193" s="66" t="s">
        <v>2033</v>
      </c>
      <c r="C193" s="30" t="s">
        <v>480</v>
      </c>
      <c r="D193" s="30" t="s">
        <v>1316</v>
      </c>
      <c r="E193" s="30" t="s">
        <v>38</v>
      </c>
      <c r="F193" s="31" t="s">
        <v>349</v>
      </c>
      <c r="G193" s="30">
        <v>1000</v>
      </c>
      <c r="H193" s="30"/>
      <c r="I193" s="31"/>
      <c r="J193" s="30">
        <v>7</v>
      </c>
      <c r="K193" s="30"/>
      <c r="L193" s="30">
        <v>7</v>
      </c>
      <c r="M193" s="33" t="s">
        <v>40</v>
      </c>
      <c r="N193" s="30">
        <v>120</v>
      </c>
      <c r="O193" s="30">
        <v>431</v>
      </c>
      <c r="P193" s="30">
        <v>16</v>
      </c>
      <c r="Q193" s="30">
        <v>45</v>
      </c>
      <c r="R193" s="30"/>
      <c r="S193" s="30"/>
      <c r="T193" s="30"/>
      <c r="U193" s="30"/>
      <c r="V193" s="30"/>
      <c r="W193" s="30"/>
      <c r="X193" s="30"/>
      <c r="Y193" s="30"/>
      <c r="Z193" s="30">
        <v>431</v>
      </c>
      <c r="AA193" s="30">
        <v>45</v>
      </c>
      <c r="AB193" s="30"/>
      <c r="AC193" s="30"/>
      <c r="AD193" s="30" t="s">
        <v>156</v>
      </c>
      <c r="AE193" s="31"/>
    </row>
    <row r="194" spans="1:31" s="5" customFormat="1" ht="13.5">
      <c r="A194" s="30">
        <v>187</v>
      </c>
      <c r="B194" s="66" t="s">
        <v>2034</v>
      </c>
      <c r="C194" s="30" t="s">
        <v>480</v>
      </c>
      <c r="D194" s="30" t="s">
        <v>483</v>
      </c>
      <c r="E194" s="30" t="s">
        <v>38</v>
      </c>
      <c r="F194" s="31" t="s">
        <v>349</v>
      </c>
      <c r="G194" s="30">
        <v>1000</v>
      </c>
      <c r="H194" s="30"/>
      <c r="I194" s="31"/>
      <c r="J194" s="30">
        <v>7</v>
      </c>
      <c r="K194" s="30"/>
      <c r="L194" s="30">
        <v>7</v>
      </c>
      <c r="M194" s="33" t="s">
        <v>40</v>
      </c>
      <c r="N194" s="30">
        <v>32</v>
      </c>
      <c r="O194" s="30">
        <v>104</v>
      </c>
      <c r="P194" s="30">
        <v>15</v>
      </c>
      <c r="Q194" s="30">
        <v>66</v>
      </c>
      <c r="R194" s="30"/>
      <c r="S194" s="30"/>
      <c r="T194" s="30"/>
      <c r="U194" s="30"/>
      <c r="V194" s="30"/>
      <c r="W194" s="30"/>
      <c r="X194" s="30"/>
      <c r="Y194" s="30"/>
      <c r="Z194" s="30">
        <v>104</v>
      </c>
      <c r="AA194" s="30">
        <v>66</v>
      </c>
      <c r="AB194" s="30"/>
      <c r="AC194" s="30"/>
      <c r="AD194" s="30" t="s">
        <v>156</v>
      </c>
      <c r="AE194" s="31"/>
    </row>
    <row r="195" spans="1:31" s="5" customFormat="1" ht="13.5">
      <c r="A195" s="30">
        <v>188</v>
      </c>
      <c r="B195" s="66" t="s">
        <v>2035</v>
      </c>
      <c r="C195" s="30" t="s">
        <v>480</v>
      </c>
      <c r="D195" s="30" t="s">
        <v>485</v>
      </c>
      <c r="E195" s="30" t="s">
        <v>38</v>
      </c>
      <c r="F195" s="31" t="s">
        <v>349</v>
      </c>
      <c r="G195" s="30">
        <v>2000</v>
      </c>
      <c r="H195" s="30"/>
      <c r="I195" s="31"/>
      <c r="J195" s="30">
        <v>14</v>
      </c>
      <c r="K195" s="30"/>
      <c r="L195" s="30">
        <v>14</v>
      </c>
      <c r="M195" s="33" t="s">
        <v>40</v>
      </c>
      <c r="N195" s="30">
        <v>122</v>
      </c>
      <c r="O195" s="30">
        <v>358</v>
      </c>
      <c r="P195" s="30">
        <v>35</v>
      </c>
      <c r="Q195" s="30">
        <v>114</v>
      </c>
      <c r="R195" s="30"/>
      <c r="S195" s="30"/>
      <c r="T195" s="30"/>
      <c r="U195" s="30"/>
      <c r="V195" s="30"/>
      <c r="W195" s="30"/>
      <c r="X195" s="30"/>
      <c r="Y195" s="30"/>
      <c r="Z195" s="30">
        <v>358</v>
      </c>
      <c r="AA195" s="30">
        <v>114</v>
      </c>
      <c r="AB195" s="30"/>
      <c r="AC195" s="30"/>
      <c r="AD195" s="30" t="s">
        <v>156</v>
      </c>
      <c r="AE195" s="31"/>
    </row>
    <row r="196" spans="1:31" s="5" customFormat="1" ht="13.5">
      <c r="A196" s="30">
        <v>189</v>
      </c>
      <c r="B196" s="66" t="s">
        <v>2036</v>
      </c>
      <c r="C196" s="30" t="s">
        <v>480</v>
      </c>
      <c r="D196" s="30" t="s">
        <v>490</v>
      </c>
      <c r="E196" s="30" t="s">
        <v>38</v>
      </c>
      <c r="F196" s="31" t="s">
        <v>349</v>
      </c>
      <c r="G196" s="30">
        <v>120</v>
      </c>
      <c r="H196" s="30"/>
      <c r="I196" s="31"/>
      <c r="J196" s="30">
        <v>0.84</v>
      </c>
      <c r="K196" s="30"/>
      <c r="L196" s="30">
        <v>0.84</v>
      </c>
      <c r="M196" s="33" t="s">
        <v>40</v>
      </c>
      <c r="N196" s="30">
        <v>20</v>
      </c>
      <c r="O196" s="30">
        <v>56</v>
      </c>
      <c r="P196" s="30">
        <v>5</v>
      </c>
      <c r="Q196" s="30">
        <v>15</v>
      </c>
      <c r="R196" s="30"/>
      <c r="S196" s="30"/>
      <c r="T196" s="30"/>
      <c r="U196" s="30"/>
      <c r="V196" s="30"/>
      <c r="W196" s="30"/>
      <c r="X196" s="30"/>
      <c r="Y196" s="30"/>
      <c r="Z196" s="30">
        <v>56</v>
      </c>
      <c r="AA196" s="30">
        <v>15</v>
      </c>
      <c r="AB196" s="30"/>
      <c r="AC196" s="30"/>
      <c r="AD196" s="30" t="s">
        <v>156</v>
      </c>
      <c r="AE196" s="31"/>
    </row>
    <row r="197" spans="1:31" s="5" customFormat="1" ht="13.5">
      <c r="A197" s="30">
        <v>190</v>
      </c>
      <c r="B197" s="66" t="s">
        <v>2037</v>
      </c>
      <c r="C197" s="30" t="s">
        <v>480</v>
      </c>
      <c r="D197" s="30" t="s">
        <v>1314</v>
      </c>
      <c r="E197" s="30" t="s">
        <v>38</v>
      </c>
      <c r="F197" s="31" t="s">
        <v>349</v>
      </c>
      <c r="G197" s="30">
        <v>1000</v>
      </c>
      <c r="H197" s="30"/>
      <c r="I197" s="31"/>
      <c r="J197" s="30">
        <v>7</v>
      </c>
      <c r="K197" s="30"/>
      <c r="L197" s="30">
        <v>7</v>
      </c>
      <c r="M197" s="33" t="s">
        <v>40</v>
      </c>
      <c r="N197" s="30">
        <v>45</v>
      </c>
      <c r="O197" s="30">
        <v>138</v>
      </c>
      <c r="P197" s="30">
        <v>14</v>
      </c>
      <c r="Q197" s="30">
        <v>46</v>
      </c>
      <c r="R197" s="30"/>
      <c r="S197" s="30"/>
      <c r="T197" s="30"/>
      <c r="U197" s="30"/>
      <c r="V197" s="30"/>
      <c r="W197" s="30"/>
      <c r="X197" s="30"/>
      <c r="Y197" s="30"/>
      <c r="Z197" s="30">
        <v>138</v>
      </c>
      <c r="AA197" s="30">
        <v>46</v>
      </c>
      <c r="AB197" s="30"/>
      <c r="AC197" s="30"/>
      <c r="AD197" s="30" t="s">
        <v>156</v>
      </c>
      <c r="AE197" s="31"/>
    </row>
    <row r="198" spans="1:31" s="5" customFormat="1" ht="13.5">
      <c r="A198" s="30">
        <v>191</v>
      </c>
      <c r="B198" s="66" t="s">
        <v>2038</v>
      </c>
      <c r="C198" s="30" t="s">
        <v>480</v>
      </c>
      <c r="D198" s="30" t="s">
        <v>480</v>
      </c>
      <c r="E198" s="30" t="s">
        <v>38</v>
      </c>
      <c r="F198" s="31" t="s">
        <v>58</v>
      </c>
      <c r="G198" s="30">
        <v>137</v>
      </c>
      <c r="H198" s="30"/>
      <c r="I198" s="31"/>
      <c r="J198" s="30">
        <v>50.36</v>
      </c>
      <c r="K198" s="30"/>
      <c r="L198" s="30">
        <v>50.36</v>
      </c>
      <c r="M198" s="33" t="s">
        <v>40</v>
      </c>
      <c r="N198" s="30">
        <v>137</v>
      </c>
      <c r="O198" s="30">
        <v>476</v>
      </c>
      <c r="P198" s="30">
        <v>137</v>
      </c>
      <c r="Q198" s="30">
        <v>476</v>
      </c>
      <c r="R198" s="30"/>
      <c r="S198" s="30"/>
      <c r="T198" s="30"/>
      <c r="U198" s="30"/>
      <c r="V198" s="30"/>
      <c r="W198" s="30"/>
      <c r="X198" s="30"/>
      <c r="Y198" s="30"/>
      <c r="Z198" s="30"/>
      <c r="AA198" s="30"/>
      <c r="AB198" s="30">
        <v>137</v>
      </c>
      <c r="AC198" s="30">
        <v>137</v>
      </c>
      <c r="AD198" s="30" t="s">
        <v>80</v>
      </c>
      <c r="AE198" s="31"/>
    </row>
    <row r="199" spans="1:31" s="5" customFormat="1" ht="13.5">
      <c r="A199" s="30">
        <v>192</v>
      </c>
      <c r="B199" s="66" t="s">
        <v>2039</v>
      </c>
      <c r="C199" s="30" t="s">
        <v>480</v>
      </c>
      <c r="D199" s="30" t="s">
        <v>1318</v>
      </c>
      <c r="E199" s="30" t="s">
        <v>38</v>
      </c>
      <c r="F199" s="31" t="s">
        <v>69</v>
      </c>
      <c r="G199" s="30">
        <v>0.9</v>
      </c>
      <c r="H199" s="30"/>
      <c r="I199" s="31"/>
      <c r="J199" s="30">
        <v>36</v>
      </c>
      <c r="K199" s="30"/>
      <c r="L199" s="30">
        <v>36</v>
      </c>
      <c r="M199" s="33" t="s">
        <v>40</v>
      </c>
      <c r="N199" s="30">
        <v>56</v>
      </c>
      <c r="O199" s="30">
        <v>168</v>
      </c>
      <c r="P199" s="30">
        <v>18</v>
      </c>
      <c r="Q199" s="30">
        <v>55</v>
      </c>
      <c r="R199" s="30"/>
      <c r="S199" s="30"/>
      <c r="T199" s="30"/>
      <c r="U199" s="30"/>
      <c r="V199" s="30"/>
      <c r="W199" s="30"/>
      <c r="X199" s="30"/>
      <c r="Y199" s="30"/>
      <c r="Z199" s="30">
        <v>168</v>
      </c>
      <c r="AA199" s="30">
        <v>55</v>
      </c>
      <c r="AB199" s="30"/>
      <c r="AC199" s="30"/>
      <c r="AD199" s="30" t="s">
        <v>156</v>
      </c>
      <c r="AE199" s="31"/>
    </row>
    <row r="200" spans="1:31" s="5" customFormat="1" ht="13.5">
      <c r="A200" s="30">
        <v>193</v>
      </c>
      <c r="B200" s="66" t="s">
        <v>2040</v>
      </c>
      <c r="C200" s="30" t="s">
        <v>480</v>
      </c>
      <c r="D200" s="30" t="s">
        <v>1318</v>
      </c>
      <c r="E200" s="30" t="s">
        <v>38</v>
      </c>
      <c r="F200" s="31" t="s">
        <v>69</v>
      </c>
      <c r="G200" s="30">
        <v>2.75</v>
      </c>
      <c r="H200" s="30"/>
      <c r="I200" s="31"/>
      <c r="J200" s="30">
        <v>96.25</v>
      </c>
      <c r="K200" s="30"/>
      <c r="L200" s="30">
        <v>96.25</v>
      </c>
      <c r="M200" s="33" t="s">
        <v>40</v>
      </c>
      <c r="N200" s="30">
        <v>39</v>
      </c>
      <c r="O200" s="30">
        <v>138</v>
      </c>
      <c r="P200" s="30">
        <v>18</v>
      </c>
      <c r="Q200" s="30">
        <v>53</v>
      </c>
      <c r="R200" s="30"/>
      <c r="S200" s="30"/>
      <c r="T200" s="30"/>
      <c r="U200" s="30"/>
      <c r="V200" s="30"/>
      <c r="W200" s="30"/>
      <c r="X200" s="30"/>
      <c r="Y200" s="30"/>
      <c r="Z200" s="30">
        <v>138</v>
      </c>
      <c r="AA200" s="30">
        <v>53</v>
      </c>
      <c r="AB200" s="30"/>
      <c r="AC200" s="30"/>
      <c r="AD200" s="30" t="s">
        <v>156</v>
      </c>
      <c r="AE200" s="31"/>
    </row>
    <row r="201" spans="1:31" s="5" customFormat="1" ht="13.5">
      <c r="A201" s="30">
        <v>194</v>
      </c>
      <c r="B201" s="66" t="s">
        <v>2041</v>
      </c>
      <c r="C201" s="30" t="s">
        <v>480</v>
      </c>
      <c r="D201" s="30" t="s">
        <v>1316</v>
      </c>
      <c r="E201" s="30" t="s">
        <v>38</v>
      </c>
      <c r="F201" s="31" t="s">
        <v>69</v>
      </c>
      <c r="G201" s="30">
        <v>1.725</v>
      </c>
      <c r="H201" s="30"/>
      <c r="I201" s="31"/>
      <c r="J201" s="30">
        <v>34.5</v>
      </c>
      <c r="K201" s="30"/>
      <c r="L201" s="30">
        <v>34.5</v>
      </c>
      <c r="M201" s="33" t="s">
        <v>40</v>
      </c>
      <c r="N201" s="30">
        <v>50</v>
      </c>
      <c r="O201" s="30">
        <v>189</v>
      </c>
      <c r="P201" s="30">
        <v>31</v>
      </c>
      <c r="Q201" s="30">
        <v>104</v>
      </c>
      <c r="R201" s="30"/>
      <c r="S201" s="30"/>
      <c r="T201" s="30"/>
      <c r="U201" s="30"/>
      <c r="V201" s="30"/>
      <c r="W201" s="30"/>
      <c r="X201" s="30"/>
      <c r="Y201" s="30"/>
      <c r="Z201" s="30">
        <v>189</v>
      </c>
      <c r="AA201" s="30">
        <v>104</v>
      </c>
      <c r="AB201" s="30"/>
      <c r="AC201" s="30"/>
      <c r="AD201" s="30" t="s">
        <v>156</v>
      </c>
      <c r="AE201" s="31"/>
    </row>
    <row r="202" spans="1:31" s="5" customFormat="1" ht="13.5">
      <c r="A202" s="30">
        <v>195</v>
      </c>
      <c r="B202" s="66" t="s">
        <v>2042</v>
      </c>
      <c r="C202" s="30" t="s">
        <v>480</v>
      </c>
      <c r="D202" s="30" t="s">
        <v>483</v>
      </c>
      <c r="E202" s="30" t="s">
        <v>38</v>
      </c>
      <c r="F202" s="31" t="s">
        <v>69</v>
      </c>
      <c r="G202" s="30">
        <v>1</v>
      </c>
      <c r="H202" s="30"/>
      <c r="I202" s="31"/>
      <c r="J202" s="30">
        <v>20</v>
      </c>
      <c r="K202" s="30"/>
      <c r="L202" s="30">
        <v>20</v>
      </c>
      <c r="M202" s="33" t="s">
        <v>40</v>
      </c>
      <c r="N202" s="30">
        <v>62</v>
      </c>
      <c r="O202" s="30">
        <v>226</v>
      </c>
      <c r="P202" s="30">
        <v>44</v>
      </c>
      <c r="Q202" s="30">
        <v>146</v>
      </c>
      <c r="R202" s="30"/>
      <c r="S202" s="30"/>
      <c r="T202" s="30"/>
      <c r="U202" s="30"/>
      <c r="V202" s="30"/>
      <c r="W202" s="30"/>
      <c r="X202" s="30"/>
      <c r="Y202" s="30"/>
      <c r="Z202" s="30">
        <v>226</v>
      </c>
      <c r="AA202" s="30">
        <v>146</v>
      </c>
      <c r="AB202" s="30"/>
      <c r="AC202" s="30"/>
      <c r="AD202" s="30" t="s">
        <v>156</v>
      </c>
      <c r="AE202" s="31"/>
    </row>
    <row r="203" spans="1:31" s="5" customFormat="1" ht="13.5">
      <c r="A203" s="30">
        <v>196</v>
      </c>
      <c r="B203" s="66" t="s">
        <v>2043</v>
      </c>
      <c r="C203" s="30" t="s">
        <v>480</v>
      </c>
      <c r="D203" s="30" t="s">
        <v>483</v>
      </c>
      <c r="E203" s="30" t="s">
        <v>38</v>
      </c>
      <c r="F203" s="31" t="s">
        <v>69</v>
      </c>
      <c r="G203" s="30">
        <v>2</v>
      </c>
      <c r="H203" s="30"/>
      <c r="I203" s="31"/>
      <c r="J203" s="30">
        <v>30</v>
      </c>
      <c r="K203" s="30"/>
      <c r="L203" s="30">
        <v>30</v>
      </c>
      <c r="M203" s="33" t="s">
        <v>40</v>
      </c>
      <c r="N203" s="30">
        <v>36</v>
      </c>
      <c r="O203" s="30">
        <v>131</v>
      </c>
      <c r="P203" s="30">
        <v>21</v>
      </c>
      <c r="Q203" s="30">
        <v>72</v>
      </c>
      <c r="R203" s="30"/>
      <c r="S203" s="30"/>
      <c r="T203" s="30"/>
      <c r="U203" s="30"/>
      <c r="V203" s="30"/>
      <c r="W203" s="30"/>
      <c r="X203" s="30"/>
      <c r="Y203" s="30"/>
      <c r="Z203" s="30">
        <v>131</v>
      </c>
      <c r="AA203" s="30">
        <v>72</v>
      </c>
      <c r="AB203" s="30"/>
      <c r="AC203" s="30"/>
      <c r="AD203" s="30" t="s">
        <v>156</v>
      </c>
      <c r="AE203" s="31"/>
    </row>
    <row r="204" spans="1:31" s="5" customFormat="1" ht="13.5">
      <c r="A204" s="30">
        <v>197</v>
      </c>
      <c r="B204" s="66" t="s">
        <v>2044</v>
      </c>
      <c r="C204" s="30" t="s">
        <v>480</v>
      </c>
      <c r="D204" s="30" t="s">
        <v>485</v>
      </c>
      <c r="E204" s="30" t="s">
        <v>38</v>
      </c>
      <c r="F204" s="31" t="s">
        <v>69</v>
      </c>
      <c r="G204" s="30">
        <v>3.18</v>
      </c>
      <c r="H204" s="30"/>
      <c r="I204" s="31"/>
      <c r="J204" s="30">
        <v>63.6</v>
      </c>
      <c r="K204" s="30"/>
      <c r="L204" s="30">
        <v>63.6</v>
      </c>
      <c r="M204" s="33" t="s">
        <v>40</v>
      </c>
      <c r="N204" s="30">
        <v>32</v>
      </c>
      <c r="O204" s="30">
        <v>104</v>
      </c>
      <c r="P204" s="30">
        <v>15</v>
      </c>
      <c r="Q204" s="30">
        <v>66</v>
      </c>
      <c r="R204" s="30"/>
      <c r="S204" s="30"/>
      <c r="T204" s="30"/>
      <c r="U204" s="30"/>
      <c r="V204" s="30"/>
      <c r="W204" s="30"/>
      <c r="X204" s="30"/>
      <c r="Y204" s="30"/>
      <c r="Z204" s="30">
        <v>104</v>
      </c>
      <c r="AA204" s="30">
        <v>66</v>
      </c>
      <c r="AB204" s="30"/>
      <c r="AC204" s="30"/>
      <c r="AD204" s="30" t="s">
        <v>156</v>
      </c>
      <c r="AE204" s="31"/>
    </row>
    <row r="205" spans="1:31" s="5" customFormat="1" ht="13.5">
      <c r="A205" s="30">
        <v>198</v>
      </c>
      <c r="B205" s="66" t="s">
        <v>2045</v>
      </c>
      <c r="C205" s="30" t="s">
        <v>480</v>
      </c>
      <c r="D205" s="30" t="s">
        <v>490</v>
      </c>
      <c r="E205" s="30" t="s">
        <v>38</v>
      </c>
      <c r="F205" s="31" t="s">
        <v>69</v>
      </c>
      <c r="G205" s="30">
        <v>0.35</v>
      </c>
      <c r="H205" s="30"/>
      <c r="I205" s="31"/>
      <c r="J205" s="30">
        <v>7</v>
      </c>
      <c r="K205" s="30"/>
      <c r="L205" s="30">
        <v>7</v>
      </c>
      <c r="M205" s="33" t="s">
        <v>40</v>
      </c>
      <c r="N205" s="30">
        <v>42</v>
      </c>
      <c r="O205" s="30">
        <v>164</v>
      </c>
      <c r="P205" s="30">
        <v>13</v>
      </c>
      <c r="Q205" s="30">
        <v>53</v>
      </c>
      <c r="R205" s="30"/>
      <c r="S205" s="30"/>
      <c r="T205" s="30"/>
      <c r="U205" s="30"/>
      <c r="V205" s="30"/>
      <c r="W205" s="30"/>
      <c r="X205" s="30"/>
      <c r="Y205" s="30"/>
      <c r="Z205" s="30">
        <v>164</v>
      </c>
      <c r="AA205" s="30">
        <v>53</v>
      </c>
      <c r="AB205" s="30"/>
      <c r="AC205" s="30"/>
      <c r="AD205" s="30" t="s">
        <v>156</v>
      </c>
      <c r="AE205" s="31"/>
    </row>
    <row r="206" spans="1:31" s="5" customFormat="1" ht="13.5">
      <c r="A206" s="30">
        <v>199</v>
      </c>
      <c r="B206" s="66" t="s">
        <v>2046</v>
      </c>
      <c r="C206" s="30" t="s">
        <v>480</v>
      </c>
      <c r="D206" s="30" t="s">
        <v>490</v>
      </c>
      <c r="E206" s="30" t="s">
        <v>38</v>
      </c>
      <c r="F206" s="31" t="s">
        <v>69</v>
      </c>
      <c r="G206" s="30">
        <v>1.85</v>
      </c>
      <c r="H206" s="30"/>
      <c r="I206" s="31"/>
      <c r="J206" s="30">
        <v>27.75</v>
      </c>
      <c r="K206" s="30"/>
      <c r="L206" s="30">
        <v>27.75</v>
      </c>
      <c r="M206" s="33" t="s">
        <v>40</v>
      </c>
      <c r="N206" s="30">
        <v>27</v>
      </c>
      <c r="O206" s="30">
        <v>64</v>
      </c>
      <c r="P206" s="30">
        <v>9</v>
      </c>
      <c r="Q206" s="30">
        <v>30</v>
      </c>
      <c r="R206" s="30"/>
      <c r="S206" s="30"/>
      <c r="T206" s="30"/>
      <c r="U206" s="30"/>
      <c r="V206" s="30"/>
      <c r="W206" s="30"/>
      <c r="X206" s="30"/>
      <c r="Y206" s="30"/>
      <c r="Z206" s="30">
        <v>64</v>
      </c>
      <c r="AA206" s="30">
        <v>30</v>
      </c>
      <c r="AB206" s="30"/>
      <c r="AC206" s="30"/>
      <c r="AD206" s="30" t="s">
        <v>156</v>
      </c>
      <c r="AE206" s="31"/>
    </row>
    <row r="207" spans="1:31" s="5" customFormat="1" ht="13.5">
      <c r="A207" s="30">
        <v>200</v>
      </c>
      <c r="B207" s="66" t="s">
        <v>2047</v>
      </c>
      <c r="C207" s="30" t="s">
        <v>480</v>
      </c>
      <c r="D207" s="30" t="s">
        <v>1314</v>
      </c>
      <c r="E207" s="30" t="s">
        <v>38</v>
      </c>
      <c r="F207" s="31" t="s">
        <v>69</v>
      </c>
      <c r="G207" s="30">
        <v>3</v>
      </c>
      <c r="H207" s="30"/>
      <c r="I207" s="31"/>
      <c r="J207" s="30">
        <v>45</v>
      </c>
      <c r="K207" s="30"/>
      <c r="L207" s="30">
        <v>45</v>
      </c>
      <c r="M207" s="33" t="s">
        <v>40</v>
      </c>
      <c r="N207" s="30">
        <v>42</v>
      </c>
      <c r="O207" s="30">
        <v>157</v>
      </c>
      <c r="P207" s="30">
        <v>20</v>
      </c>
      <c r="Q207" s="30">
        <v>62</v>
      </c>
      <c r="R207" s="30"/>
      <c r="S207" s="30"/>
      <c r="T207" s="30"/>
      <c r="U207" s="30"/>
      <c r="V207" s="30"/>
      <c r="W207" s="30"/>
      <c r="X207" s="30"/>
      <c r="Y207" s="30"/>
      <c r="Z207" s="30">
        <v>157</v>
      </c>
      <c r="AA207" s="30">
        <v>62</v>
      </c>
      <c r="AB207" s="30"/>
      <c r="AC207" s="30"/>
      <c r="AD207" s="30" t="s">
        <v>156</v>
      </c>
      <c r="AE207" s="31"/>
    </row>
    <row r="208" spans="1:31" s="5" customFormat="1" ht="13.5">
      <c r="A208" s="30">
        <v>201</v>
      </c>
      <c r="B208" s="66" t="s">
        <v>2048</v>
      </c>
      <c r="C208" s="30" t="s">
        <v>480</v>
      </c>
      <c r="D208" s="30" t="s">
        <v>1318</v>
      </c>
      <c r="E208" s="30" t="s">
        <v>38</v>
      </c>
      <c r="F208" s="31" t="s">
        <v>198</v>
      </c>
      <c r="G208" s="30">
        <v>6</v>
      </c>
      <c r="H208" s="30"/>
      <c r="I208" s="31"/>
      <c r="J208" s="30">
        <v>13.44</v>
      </c>
      <c r="K208" s="30"/>
      <c r="L208" s="30">
        <v>13.44</v>
      </c>
      <c r="M208" s="33" t="s">
        <v>40</v>
      </c>
      <c r="N208" s="30">
        <v>39</v>
      </c>
      <c r="O208" s="30">
        <v>138</v>
      </c>
      <c r="P208" s="30">
        <v>18</v>
      </c>
      <c r="Q208" s="30">
        <v>53</v>
      </c>
      <c r="R208" s="30">
        <v>100</v>
      </c>
      <c r="S208" s="30"/>
      <c r="T208" s="30"/>
      <c r="U208" s="30"/>
      <c r="V208" s="30"/>
      <c r="W208" s="30"/>
      <c r="X208" s="30"/>
      <c r="Y208" s="30"/>
      <c r="Z208" s="30"/>
      <c r="AA208" s="30"/>
      <c r="AB208" s="30"/>
      <c r="AC208" s="30"/>
      <c r="AD208" s="30" t="s">
        <v>156</v>
      </c>
      <c r="AE208" s="31"/>
    </row>
    <row r="209" spans="1:31" s="5" customFormat="1" ht="13.5">
      <c r="A209" s="30">
        <v>202</v>
      </c>
      <c r="B209" s="66" t="s">
        <v>2049</v>
      </c>
      <c r="C209" s="30" t="s">
        <v>480</v>
      </c>
      <c r="D209" s="30" t="s">
        <v>1316</v>
      </c>
      <c r="E209" s="30" t="s">
        <v>38</v>
      </c>
      <c r="F209" s="31" t="s">
        <v>69</v>
      </c>
      <c r="G209" s="30">
        <v>2</v>
      </c>
      <c r="H209" s="30"/>
      <c r="I209" s="31"/>
      <c r="J209" s="30">
        <v>50</v>
      </c>
      <c r="K209" s="30"/>
      <c r="L209" s="30">
        <v>50</v>
      </c>
      <c r="M209" s="33" t="s">
        <v>40</v>
      </c>
      <c r="N209" s="30">
        <v>65</v>
      </c>
      <c r="O209" s="30">
        <v>243</v>
      </c>
      <c r="P209" s="30">
        <v>34</v>
      </c>
      <c r="Q209" s="30">
        <v>121</v>
      </c>
      <c r="R209" s="30">
        <v>100</v>
      </c>
      <c r="S209" s="30"/>
      <c r="T209" s="30"/>
      <c r="U209" s="30"/>
      <c r="V209" s="30"/>
      <c r="W209" s="30"/>
      <c r="X209" s="30"/>
      <c r="Y209" s="30"/>
      <c r="Z209" s="30"/>
      <c r="AA209" s="30"/>
      <c r="AB209" s="30"/>
      <c r="AC209" s="30"/>
      <c r="AD209" s="30" t="s">
        <v>156</v>
      </c>
      <c r="AE209" s="31"/>
    </row>
    <row r="210" spans="1:31" s="5" customFormat="1" ht="13.5">
      <c r="A210" s="30">
        <v>203</v>
      </c>
      <c r="B210" s="66" t="s">
        <v>2050</v>
      </c>
      <c r="C210" s="30" t="s">
        <v>480</v>
      </c>
      <c r="D210" s="30" t="s">
        <v>1316</v>
      </c>
      <c r="E210" s="30" t="s">
        <v>38</v>
      </c>
      <c r="F210" s="31" t="s">
        <v>198</v>
      </c>
      <c r="G210" s="30">
        <v>1</v>
      </c>
      <c r="H210" s="30"/>
      <c r="I210" s="31"/>
      <c r="J210" s="30">
        <v>2.5</v>
      </c>
      <c r="K210" s="30"/>
      <c r="L210" s="30">
        <v>2.5</v>
      </c>
      <c r="M210" s="33" t="s">
        <v>40</v>
      </c>
      <c r="N210" s="30">
        <v>35</v>
      </c>
      <c r="O210" s="30">
        <v>116</v>
      </c>
      <c r="P210" s="30">
        <v>11</v>
      </c>
      <c r="Q210" s="30">
        <v>37</v>
      </c>
      <c r="R210" s="30">
        <v>100</v>
      </c>
      <c r="S210" s="30"/>
      <c r="T210" s="30"/>
      <c r="U210" s="30"/>
      <c r="V210" s="30"/>
      <c r="W210" s="30"/>
      <c r="X210" s="30"/>
      <c r="Y210" s="30"/>
      <c r="Z210" s="30"/>
      <c r="AA210" s="30"/>
      <c r="AB210" s="30"/>
      <c r="AC210" s="30"/>
      <c r="AD210" s="30" t="s">
        <v>156</v>
      </c>
      <c r="AE210" s="31"/>
    </row>
    <row r="211" spans="1:31" s="5" customFormat="1" ht="13.5">
      <c r="A211" s="30">
        <v>204</v>
      </c>
      <c r="B211" s="66" t="s">
        <v>2051</v>
      </c>
      <c r="C211" s="30" t="s">
        <v>480</v>
      </c>
      <c r="D211" s="30" t="s">
        <v>1316</v>
      </c>
      <c r="E211" s="30" t="s">
        <v>38</v>
      </c>
      <c r="F211" s="31" t="s">
        <v>198</v>
      </c>
      <c r="G211" s="30">
        <v>30</v>
      </c>
      <c r="H211" s="30"/>
      <c r="I211" s="31"/>
      <c r="J211" s="30">
        <v>48</v>
      </c>
      <c r="K211" s="30"/>
      <c r="L211" s="30">
        <v>48</v>
      </c>
      <c r="M211" s="33" t="s">
        <v>40</v>
      </c>
      <c r="N211" s="30">
        <v>57</v>
      </c>
      <c r="O211" s="30">
        <v>216</v>
      </c>
      <c r="P211" s="30">
        <v>23</v>
      </c>
      <c r="Q211" s="30">
        <v>80</v>
      </c>
      <c r="R211" s="30">
        <v>100</v>
      </c>
      <c r="S211" s="30"/>
      <c r="T211" s="30"/>
      <c r="U211" s="30"/>
      <c r="V211" s="30"/>
      <c r="W211" s="30"/>
      <c r="X211" s="30"/>
      <c r="Y211" s="30"/>
      <c r="Z211" s="30"/>
      <c r="AA211" s="30"/>
      <c r="AB211" s="30"/>
      <c r="AC211" s="30"/>
      <c r="AD211" s="30" t="s">
        <v>156</v>
      </c>
      <c r="AE211" s="31"/>
    </row>
    <row r="212" spans="1:31" s="5" customFormat="1" ht="13.5">
      <c r="A212" s="30">
        <v>205</v>
      </c>
      <c r="B212" s="66" t="s">
        <v>2052</v>
      </c>
      <c r="C212" s="30" t="s">
        <v>480</v>
      </c>
      <c r="D212" s="30" t="s">
        <v>1316</v>
      </c>
      <c r="E212" s="30" t="s">
        <v>38</v>
      </c>
      <c r="F212" s="31" t="s">
        <v>198</v>
      </c>
      <c r="G212" s="30">
        <v>1</v>
      </c>
      <c r="H212" s="30"/>
      <c r="I212" s="31"/>
      <c r="J212" s="30">
        <v>3</v>
      </c>
      <c r="K212" s="30"/>
      <c r="L212" s="30">
        <v>3</v>
      </c>
      <c r="M212" s="33" t="s">
        <v>40</v>
      </c>
      <c r="N212" s="30">
        <v>27</v>
      </c>
      <c r="O212" s="30">
        <v>115</v>
      </c>
      <c r="P212" s="30">
        <v>9</v>
      </c>
      <c r="Q212" s="30">
        <v>34</v>
      </c>
      <c r="R212" s="30">
        <v>100</v>
      </c>
      <c r="S212" s="30"/>
      <c r="T212" s="30"/>
      <c r="U212" s="30"/>
      <c r="V212" s="30"/>
      <c r="W212" s="30"/>
      <c r="X212" s="30"/>
      <c r="Y212" s="30"/>
      <c r="Z212" s="30"/>
      <c r="AA212" s="30"/>
      <c r="AB212" s="30"/>
      <c r="AC212" s="30"/>
      <c r="AD212" s="30" t="s">
        <v>156</v>
      </c>
      <c r="AE212" s="31"/>
    </row>
    <row r="213" spans="1:31" s="5" customFormat="1" ht="13.5">
      <c r="A213" s="30">
        <v>206</v>
      </c>
      <c r="B213" s="66" t="s">
        <v>2053</v>
      </c>
      <c r="C213" s="30" t="s">
        <v>480</v>
      </c>
      <c r="D213" s="30" t="s">
        <v>483</v>
      </c>
      <c r="E213" s="30" t="s">
        <v>38</v>
      </c>
      <c r="F213" s="31" t="s">
        <v>198</v>
      </c>
      <c r="G213" s="30">
        <v>3</v>
      </c>
      <c r="H213" s="30"/>
      <c r="I213" s="31"/>
      <c r="J213" s="30">
        <v>10.5</v>
      </c>
      <c r="K213" s="30"/>
      <c r="L213" s="30">
        <v>10.5</v>
      </c>
      <c r="M213" s="33" t="s">
        <v>40</v>
      </c>
      <c r="N213" s="30">
        <v>45</v>
      </c>
      <c r="O213" s="30">
        <v>163</v>
      </c>
      <c r="P213" s="30">
        <v>20</v>
      </c>
      <c r="Q213" s="30">
        <v>62</v>
      </c>
      <c r="R213" s="30">
        <v>100</v>
      </c>
      <c r="S213" s="30"/>
      <c r="T213" s="30"/>
      <c r="U213" s="30"/>
      <c r="V213" s="30"/>
      <c r="W213" s="30"/>
      <c r="X213" s="30"/>
      <c r="Y213" s="30"/>
      <c r="Z213" s="30"/>
      <c r="AA213" s="30"/>
      <c r="AB213" s="30"/>
      <c r="AC213" s="30"/>
      <c r="AD213" s="30" t="s">
        <v>156</v>
      </c>
      <c r="AE213" s="31"/>
    </row>
    <row r="214" spans="1:31" s="5" customFormat="1" ht="13.5">
      <c r="A214" s="30">
        <v>207</v>
      </c>
      <c r="B214" s="66" t="s">
        <v>2054</v>
      </c>
      <c r="C214" s="30" t="s">
        <v>480</v>
      </c>
      <c r="D214" s="30" t="s">
        <v>483</v>
      </c>
      <c r="E214" s="30" t="s">
        <v>38</v>
      </c>
      <c r="F214" s="31" t="s">
        <v>198</v>
      </c>
      <c r="G214" s="30">
        <v>9</v>
      </c>
      <c r="H214" s="30"/>
      <c r="I214" s="31"/>
      <c r="J214" s="30">
        <v>14.4</v>
      </c>
      <c r="K214" s="30"/>
      <c r="L214" s="30">
        <v>14.4</v>
      </c>
      <c r="M214" s="33" t="s">
        <v>40</v>
      </c>
      <c r="N214" s="30">
        <v>66</v>
      </c>
      <c r="O214" s="30">
        <v>198</v>
      </c>
      <c r="P214" s="30">
        <v>18</v>
      </c>
      <c r="Q214" s="30">
        <v>53</v>
      </c>
      <c r="R214" s="30">
        <v>100</v>
      </c>
      <c r="S214" s="30"/>
      <c r="T214" s="30"/>
      <c r="U214" s="30"/>
      <c r="V214" s="30"/>
      <c r="W214" s="30"/>
      <c r="X214" s="30"/>
      <c r="Y214" s="30"/>
      <c r="Z214" s="30"/>
      <c r="AA214" s="30"/>
      <c r="AB214" s="30"/>
      <c r="AC214" s="30"/>
      <c r="AD214" s="30" t="s">
        <v>156</v>
      </c>
      <c r="AE214" s="31"/>
    </row>
    <row r="215" spans="1:31" s="5" customFormat="1" ht="13.5">
      <c r="A215" s="30">
        <v>208</v>
      </c>
      <c r="B215" s="66" t="s">
        <v>2055</v>
      </c>
      <c r="C215" s="30" t="s">
        <v>480</v>
      </c>
      <c r="D215" s="30" t="s">
        <v>485</v>
      </c>
      <c r="E215" s="30" t="s">
        <v>38</v>
      </c>
      <c r="F215" s="31" t="s">
        <v>198</v>
      </c>
      <c r="G215" s="30">
        <v>1</v>
      </c>
      <c r="H215" s="30"/>
      <c r="I215" s="31"/>
      <c r="J215" s="30">
        <v>4.55</v>
      </c>
      <c r="K215" s="30"/>
      <c r="L215" s="30">
        <v>4.55</v>
      </c>
      <c r="M215" s="33" t="s">
        <v>40</v>
      </c>
      <c r="N215" s="30">
        <v>21</v>
      </c>
      <c r="O215" s="30">
        <v>95</v>
      </c>
      <c r="P215" s="30">
        <v>10</v>
      </c>
      <c r="Q215" s="30">
        <v>33</v>
      </c>
      <c r="R215" s="30">
        <v>100</v>
      </c>
      <c r="S215" s="30"/>
      <c r="T215" s="30"/>
      <c r="U215" s="30"/>
      <c r="V215" s="30"/>
      <c r="W215" s="30"/>
      <c r="X215" s="30"/>
      <c r="Y215" s="30"/>
      <c r="Z215" s="30"/>
      <c r="AA215" s="30"/>
      <c r="AB215" s="30"/>
      <c r="AC215" s="30"/>
      <c r="AD215" s="30" t="s">
        <v>156</v>
      </c>
      <c r="AE215" s="31"/>
    </row>
    <row r="216" spans="1:31" s="5" customFormat="1" ht="13.5">
      <c r="A216" s="30">
        <v>209</v>
      </c>
      <c r="B216" s="66" t="s">
        <v>2056</v>
      </c>
      <c r="C216" s="30" t="s">
        <v>480</v>
      </c>
      <c r="D216" s="30" t="s">
        <v>485</v>
      </c>
      <c r="E216" s="30" t="s">
        <v>38</v>
      </c>
      <c r="F216" s="31" t="s">
        <v>198</v>
      </c>
      <c r="G216" s="30">
        <v>7</v>
      </c>
      <c r="H216" s="30"/>
      <c r="I216" s="31"/>
      <c r="J216" s="30">
        <v>11.2</v>
      </c>
      <c r="K216" s="30"/>
      <c r="L216" s="30">
        <v>11.2</v>
      </c>
      <c r="M216" s="33" t="s">
        <v>40</v>
      </c>
      <c r="N216" s="30">
        <v>32</v>
      </c>
      <c r="O216" s="30">
        <v>125</v>
      </c>
      <c r="P216" s="30">
        <v>13</v>
      </c>
      <c r="Q216" s="30">
        <v>41</v>
      </c>
      <c r="R216" s="30">
        <v>100</v>
      </c>
      <c r="S216" s="30"/>
      <c r="T216" s="30"/>
      <c r="U216" s="30"/>
      <c r="V216" s="30"/>
      <c r="W216" s="30"/>
      <c r="X216" s="30"/>
      <c r="Y216" s="30"/>
      <c r="Z216" s="30"/>
      <c r="AA216" s="30"/>
      <c r="AB216" s="30"/>
      <c r="AC216" s="30"/>
      <c r="AD216" s="30" t="s">
        <v>156</v>
      </c>
      <c r="AE216" s="31"/>
    </row>
    <row r="217" spans="1:31" s="5" customFormat="1" ht="13.5">
      <c r="A217" s="30">
        <v>210</v>
      </c>
      <c r="B217" s="66" t="s">
        <v>2057</v>
      </c>
      <c r="C217" s="30" t="s">
        <v>480</v>
      </c>
      <c r="D217" s="30" t="s">
        <v>490</v>
      </c>
      <c r="E217" s="30" t="s">
        <v>38</v>
      </c>
      <c r="F217" s="31" t="s">
        <v>198</v>
      </c>
      <c r="G217" s="30">
        <v>1</v>
      </c>
      <c r="H217" s="30"/>
      <c r="I217" s="31"/>
      <c r="J217" s="30">
        <v>2</v>
      </c>
      <c r="K217" s="30"/>
      <c r="L217" s="30">
        <v>2</v>
      </c>
      <c r="M217" s="33" t="s">
        <v>40</v>
      </c>
      <c r="N217" s="30">
        <v>18</v>
      </c>
      <c r="O217" s="30">
        <v>72</v>
      </c>
      <c r="P217" s="30">
        <v>8</v>
      </c>
      <c r="Q217" s="30">
        <v>25</v>
      </c>
      <c r="R217" s="30">
        <v>100</v>
      </c>
      <c r="S217" s="30"/>
      <c r="T217" s="30"/>
      <c r="U217" s="30"/>
      <c r="V217" s="30"/>
      <c r="W217" s="30"/>
      <c r="X217" s="30"/>
      <c r="Y217" s="30"/>
      <c r="Z217" s="30"/>
      <c r="AA217" s="30"/>
      <c r="AB217" s="30"/>
      <c r="AC217" s="30"/>
      <c r="AD217" s="30" t="s">
        <v>156</v>
      </c>
      <c r="AE217" s="31"/>
    </row>
    <row r="218" spans="1:31" s="5" customFormat="1" ht="13.5">
      <c r="A218" s="30">
        <v>211</v>
      </c>
      <c r="B218" s="66" t="s">
        <v>2058</v>
      </c>
      <c r="C218" s="30" t="s">
        <v>480</v>
      </c>
      <c r="D218" s="30" t="s">
        <v>490</v>
      </c>
      <c r="E218" s="30" t="s">
        <v>38</v>
      </c>
      <c r="F218" s="31" t="s">
        <v>198</v>
      </c>
      <c r="G218" s="30">
        <v>9</v>
      </c>
      <c r="H218" s="30"/>
      <c r="I218" s="31"/>
      <c r="J218" s="30">
        <v>14.4</v>
      </c>
      <c r="K218" s="30"/>
      <c r="L218" s="30">
        <v>14.4</v>
      </c>
      <c r="M218" s="33" t="s">
        <v>40</v>
      </c>
      <c r="N218" s="30">
        <v>47</v>
      </c>
      <c r="O218" s="30">
        <v>165</v>
      </c>
      <c r="P218" s="30">
        <v>11</v>
      </c>
      <c r="Q218" s="30">
        <v>32</v>
      </c>
      <c r="R218" s="30">
        <v>100</v>
      </c>
      <c r="S218" s="30"/>
      <c r="T218" s="30"/>
      <c r="U218" s="30"/>
      <c r="V218" s="30"/>
      <c r="W218" s="30"/>
      <c r="X218" s="30"/>
      <c r="Y218" s="30"/>
      <c r="Z218" s="30"/>
      <c r="AA218" s="30"/>
      <c r="AB218" s="30"/>
      <c r="AC218" s="30"/>
      <c r="AD218" s="30" t="s">
        <v>156</v>
      </c>
      <c r="AE218" s="31"/>
    </row>
    <row r="219" spans="1:31" s="5" customFormat="1" ht="13.5">
      <c r="A219" s="30">
        <v>212</v>
      </c>
      <c r="B219" s="66" t="s">
        <v>2059</v>
      </c>
      <c r="C219" s="30" t="s">
        <v>480</v>
      </c>
      <c r="D219" s="30" t="s">
        <v>1314</v>
      </c>
      <c r="E219" s="30" t="s">
        <v>38</v>
      </c>
      <c r="F219" s="31" t="s">
        <v>198</v>
      </c>
      <c r="G219" s="30">
        <v>6</v>
      </c>
      <c r="H219" s="30"/>
      <c r="I219" s="31"/>
      <c r="J219" s="30">
        <v>18</v>
      </c>
      <c r="K219" s="30"/>
      <c r="L219" s="30">
        <v>18</v>
      </c>
      <c r="M219" s="33" t="s">
        <v>40</v>
      </c>
      <c r="N219" s="30">
        <v>65</v>
      </c>
      <c r="O219" s="30">
        <v>275</v>
      </c>
      <c r="P219" s="30">
        <v>20</v>
      </c>
      <c r="Q219" s="30">
        <v>62</v>
      </c>
      <c r="R219" s="30">
        <v>100</v>
      </c>
      <c r="S219" s="30"/>
      <c r="T219" s="30"/>
      <c r="U219" s="30"/>
      <c r="V219" s="30"/>
      <c r="W219" s="30"/>
      <c r="X219" s="30"/>
      <c r="Y219" s="30"/>
      <c r="Z219" s="30"/>
      <c r="AA219" s="30"/>
      <c r="AB219" s="30"/>
      <c r="AC219" s="30"/>
      <c r="AD219" s="30" t="s">
        <v>156</v>
      </c>
      <c r="AE219" s="31"/>
    </row>
    <row r="220" spans="1:31" s="5" customFormat="1" ht="13.5">
      <c r="A220" s="30">
        <v>213</v>
      </c>
      <c r="B220" s="66" t="s">
        <v>2060</v>
      </c>
      <c r="C220" s="30" t="s">
        <v>480</v>
      </c>
      <c r="D220" s="30" t="s">
        <v>1314</v>
      </c>
      <c r="E220" s="30" t="s">
        <v>38</v>
      </c>
      <c r="F220" s="31" t="s">
        <v>198</v>
      </c>
      <c r="G220" s="30">
        <v>2</v>
      </c>
      <c r="H220" s="30"/>
      <c r="I220" s="31"/>
      <c r="J220" s="30">
        <v>6</v>
      </c>
      <c r="K220" s="30"/>
      <c r="L220" s="30">
        <v>6</v>
      </c>
      <c r="M220" s="33" t="s">
        <v>40</v>
      </c>
      <c r="N220" s="30">
        <v>42</v>
      </c>
      <c r="O220" s="30">
        <v>157</v>
      </c>
      <c r="P220" s="30">
        <v>5</v>
      </c>
      <c r="Q220" s="30">
        <v>21</v>
      </c>
      <c r="R220" s="30">
        <v>100</v>
      </c>
      <c r="S220" s="30"/>
      <c r="T220" s="30"/>
      <c r="U220" s="30"/>
      <c r="V220" s="30"/>
      <c r="W220" s="30"/>
      <c r="X220" s="30"/>
      <c r="Y220" s="30"/>
      <c r="Z220" s="30"/>
      <c r="AA220" s="30"/>
      <c r="AB220" s="30"/>
      <c r="AC220" s="30"/>
      <c r="AD220" s="30" t="s">
        <v>156</v>
      </c>
      <c r="AE220" s="31"/>
    </row>
    <row r="221" spans="1:31" s="5" customFormat="1" ht="13.5">
      <c r="A221" s="30">
        <v>214</v>
      </c>
      <c r="B221" s="66" t="s">
        <v>2061</v>
      </c>
      <c r="C221" s="30" t="s">
        <v>480</v>
      </c>
      <c r="D221" s="30" t="s">
        <v>1314</v>
      </c>
      <c r="E221" s="30" t="s">
        <v>38</v>
      </c>
      <c r="F221" s="31" t="s">
        <v>198</v>
      </c>
      <c r="G221" s="30">
        <v>15</v>
      </c>
      <c r="H221" s="30"/>
      <c r="I221" s="31"/>
      <c r="J221" s="30">
        <v>24</v>
      </c>
      <c r="K221" s="30"/>
      <c r="L221" s="30">
        <v>24</v>
      </c>
      <c r="M221" s="33" t="s">
        <v>40</v>
      </c>
      <c r="N221" s="30">
        <v>57</v>
      </c>
      <c r="O221" s="30">
        <v>210</v>
      </c>
      <c r="P221" s="30">
        <v>10</v>
      </c>
      <c r="Q221" s="30">
        <v>39</v>
      </c>
      <c r="R221" s="30">
        <v>100</v>
      </c>
      <c r="S221" s="30"/>
      <c r="T221" s="30"/>
      <c r="U221" s="30"/>
      <c r="V221" s="30"/>
      <c r="W221" s="30"/>
      <c r="X221" s="30"/>
      <c r="Y221" s="30"/>
      <c r="Z221" s="30"/>
      <c r="AA221" s="30"/>
      <c r="AB221" s="30"/>
      <c r="AC221" s="30"/>
      <c r="AD221" s="30" t="s">
        <v>156</v>
      </c>
      <c r="AE221" s="31"/>
    </row>
    <row r="222" spans="1:31" s="5" customFormat="1" ht="13.5">
      <c r="A222" s="30">
        <v>215</v>
      </c>
      <c r="B222" s="66" t="s">
        <v>2062</v>
      </c>
      <c r="C222" s="30" t="s">
        <v>480</v>
      </c>
      <c r="D222" s="30" t="s">
        <v>1318</v>
      </c>
      <c r="E222" s="30" t="s">
        <v>38</v>
      </c>
      <c r="F222" s="31" t="s">
        <v>58</v>
      </c>
      <c r="G222" s="30">
        <v>20</v>
      </c>
      <c r="H222" s="30"/>
      <c r="I222" s="31"/>
      <c r="J222" s="30">
        <v>10</v>
      </c>
      <c r="K222" s="30"/>
      <c r="L222" s="30">
        <v>10</v>
      </c>
      <c r="M222" s="33" t="s">
        <v>40</v>
      </c>
      <c r="N222" s="30">
        <v>42</v>
      </c>
      <c r="O222" s="30">
        <v>157</v>
      </c>
      <c r="P222" s="30">
        <v>20</v>
      </c>
      <c r="Q222" s="30">
        <v>62</v>
      </c>
      <c r="R222" s="30">
        <v>60</v>
      </c>
      <c r="S222" s="30"/>
      <c r="T222" s="30"/>
      <c r="U222" s="30"/>
      <c r="V222" s="30"/>
      <c r="W222" s="30"/>
      <c r="X222" s="30"/>
      <c r="Y222" s="30"/>
      <c r="Z222" s="30"/>
      <c r="AA222" s="30"/>
      <c r="AB222" s="30"/>
      <c r="AC222" s="30"/>
      <c r="AD222" s="30" t="s">
        <v>156</v>
      </c>
      <c r="AE222" s="31"/>
    </row>
    <row r="223" spans="1:31" s="5" customFormat="1" ht="13.5">
      <c r="A223" s="30">
        <v>216</v>
      </c>
      <c r="B223" s="66" t="s">
        <v>2063</v>
      </c>
      <c r="C223" s="30" t="s">
        <v>480</v>
      </c>
      <c r="D223" s="30" t="s">
        <v>1316</v>
      </c>
      <c r="E223" s="30" t="s">
        <v>38</v>
      </c>
      <c r="F223" s="31" t="s">
        <v>58</v>
      </c>
      <c r="G223" s="30">
        <v>18</v>
      </c>
      <c r="H223" s="30"/>
      <c r="I223" s="31"/>
      <c r="J223" s="30">
        <v>5</v>
      </c>
      <c r="K223" s="30"/>
      <c r="L223" s="30">
        <v>5</v>
      </c>
      <c r="M223" s="33" t="s">
        <v>40</v>
      </c>
      <c r="N223" s="30">
        <v>39</v>
      </c>
      <c r="O223" s="30">
        <v>138</v>
      </c>
      <c r="P223" s="30">
        <v>18</v>
      </c>
      <c r="Q223" s="30">
        <v>53</v>
      </c>
      <c r="R223" s="30">
        <v>60</v>
      </c>
      <c r="S223" s="30"/>
      <c r="T223" s="30"/>
      <c r="U223" s="30"/>
      <c r="V223" s="30"/>
      <c r="W223" s="30"/>
      <c r="X223" s="30"/>
      <c r="Y223" s="30"/>
      <c r="Z223" s="30"/>
      <c r="AA223" s="30"/>
      <c r="AB223" s="30"/>
      <c r="AC223" s="30"/>
      <c r="AD223" s="30" t="s">
        <v>156</v>
      </c>
      <c r="AE223" s="31"/>
    </row>
    <row r="224" spans="1:31" s="5" customFormat="1" ht="13.5">
      <c r="A224" s="30">
        <v>217</v>
      </c>
      <c r="B224" s="66" t="s">
        <v>2064</v>
      </c>
      <c r="C224" s="30" t="s">
        <v>480</v>
      </c>
      <c r="D224" s="30" t="s">
        <v>483</v>
      </c>
      <c r="E224" s="30" t="s">
        <v>38</v>
      </c>
      <c r="F224" s="31" t="s">
        <v>58</v>
      </c>
      <c r="G224" s="30">
        <v>31</v>
      </c>
      <c r="H224" s="30"/>
      <c r="I224" s="31"/>
      <c r="J224" s="30">
        <v>10</v>
      </c>
      <c r="K224" s="30"/>
      <c r="L224" s="30">
        <v>10</v>
      </c>
      <c r="M224" s="33" t="s">
        <v>40</v>
      </c>
      <c r="N224" s="30">
        <v>50</v>
      </c>
      <c r="O224" s="30">
        <v>189</v>
      </c>
      <c r="P224" s="30">
        <v>31</v>
      </c>
      <c r="Q224" s="30">
        <v>104</v>
      </c>
      <c r="R224" s="30">
        <v>60</v>
      </c>
      <c r="S224" s="30"/>
      <c r="T224" s="30"/>
      <c r="U224" s="30"/>
      <c r="V224" s="30"/>
      <c r="W224" s="30"/>
      <c r="X224" s="30"/>
      <c r="Y224" s="30"/>
      <c r="Z224" s="30"/>
      <c r="AA224" s="30"/>
      <c r="AB224" s="30"/>
      <c r="AC224" s="30"/>
      <c r="AD224" s="30" t="s">
        <v>156</v>
      </c>
      <c r="AE224" s="31"/>
    </row>
    <row r="225" spans="1:31" s="5" customFormat="1" ht="13.5">
      <c r="A225" s="30">
        <v>218</v>
      </c>
      <c r="B225" s="66" t="s">
        <v>2065</v>
      </c>
      <c r="C225" s="30" t="s">
        <v>480</v>
      </c>
      <c r="D225" s="30" t="s">
        <v>485</v>
      </c>
      <c r="E225" s="30" t="s">
        <v>38</v>
      </c>
      <c r="F225" s="31" t="s">
        <v>58</v>
      </c>
      <c r="G225" s="30">
        <v>44</v>
      </c>
      <c r="H225" s="30"/>
      <c r="I225" s="31"/>
      <c r="J225" s="30">
        <v>10</v>
      </c>
      <c r="K225" s="30"/>
      <c r="L225" s="30">
        <v>10</v>
      </c>
      <c r="M225" s="33" t="s">
        <v>40</v>
      </c>
      <c r="N225" s="30">
        <v>62</v>
      </c>
      <c r="O225" s="30">
        <v>226</v>
      </c>
      <c r="P225" s="30">
        <v>44</v>
      </c>
      <c r="Q225" s="30">
        <v>146</v>
      </c>
      <c r="R225" s="30">
        <v>60</v>
      </c>
      <c r="S225" s="30"/>
      <c r="T225" s="30"/>
      <c r="U225" s="30"/>
      <c r="V225" s="30"/>
      <c r="W225" s="30"/>
      <c r="X225" s="30"/>
      <c r="Y225" s="30"/>
      <c r="Z225" s="30"/>
      <c r="AA225" s="30"/>
      <c r="AB225" s="30"/>
      <c r="AC225" s="30"/>
      <c r="AD225" s="30" t="s">
        <v>156</v>
      </c>
      <c r="AE225" s="31"/>
    </row>
    <row r="226" spans="1:31" s="5" customFormat="1" ht="13.5">
      <c r="A226" s="30">
        <v>219</v>
      </c>
      <c r="B226" s="66" t="s">
        <v>2066</v>
      </c>
      <c r="C226" s="30" t="s">
        <v>480</v>
      </c>
      <c r="D226" s="30" t="s">
        <v>490</v>
      </c>
      <c r="E226" s="30" t="s">
        <v>38</v>
      </c>
      <c r="F226" s="31" t="s">
        <v>58</v>
      </c>
      <c r="G226" s="30">
        <v>21</v>
      </c>
      <c r="H226" s="30"/>
      <c r="I226" s="31"/>
      <c r="J226" s="30">
        <v>10</v>
      </c>
      <c r="K226" s="30"/>
      <c r="L226" s="30">
        <v>10</v>
      </c>
      <c r="M226" s="33" t="s">
        <v>40</v>
      </c>
      <c r="N226" s="30">
        <v>36</v>
      </c>
      <c r="O226" s="30">
        <v>131</v>
      </c>
      <c r="P226" s="30">
        <v>21</v>
      </c>
      <c r="Q226" s="30">
        <v>72</v>
      </c>
      <c r="R226" s="30">
        <v>60</v>
      </c>
      <c r="S226" s="30"/>
      <c r="T226" s="30"/>
      <c r="U226" s="30"/>
      <c r="V226" s="30"/>
      <c r="W226" s="30"/>
      <c r="X226" s="30"/>
      <c r="Y226" s="30"/>
      <c r="Z226" s="30"/>
      <c r="AA226" s="30"/>
      <c r="AB226" s="30"/>
      <c r="AC226" s="30"/>
      <c r="AD226" s="30" t="s">
        <v>156</v>
      </c>
      <c r="AE226" s="31"/>
    </row>
    <row r="227" spans="1:31" s="5" customFormat="1" ht="13.5">
      <c r="A227" s="30">
        <v>220</v>
      </c>
      <c r="B227" s="66" t="s">
        <v>2067</v>
      </c>
      <c r="C227" s="30" t="s">
        <v>480</v>
      </c>
      <c r="D227" s="30" t="s">
        <v>1314</v>
      </c>
      <c r="E227" s="30" t="s">
        <v>38</v>
      </c>
      <c r="F227" s="31" t="s">
        <v>58</v>
      </c>
      <c r="G227" s="30">
        <v>35</v>
      </c>
      <c r="H227" s="30"/>
      <c r="I227" s="31"/>
      <c r="J227" s="30">
        <v>10</v>
      </c>
      <c r="K227" s="30"/>
      <c r="L227" s="30">
        <v>10</v>
      </c>
      <c r="M227" s="33" t="s">
        <v>40</v>
      </c>
      <c r="N227" s="30">
        <v>53</v>
      </c>
      <c r="O227" s="30">
        <v>203</v>
      </c>
      <c r="P227" s="30">
        <v>35</v>
      </c>
      <c r="Q227" s="30">
        <v>137</v>
      </c>
      <c r="R227" s="30">
        <v>60</v>
      </c>
      <c r="S227" s="30"/>
      <c r="T227" s="30"/>
      <c r="U227" s="30"/>
      <c r="V227" s="30"/>
      <c r="W227" s="30"/>
      <c r="X227" s="30"/>
      <c r="Y227" s="30"/>
      <c r="Z227" s="30"/>
      <c r="AA227" s="30"/>
      <c r="AB227" s="30"/>
      <c r="AC227" s="30"/>
      <c r="AD227" s="30" t="s">
        <v>156</v>
      </c>
      <c r="AE227" s="31"/>
    </row>
    <row r="228" spans="1:31" s="5" customFormat="1" ht="13.5">
      <c r="A228" s="30">
        <v>221</v>
      </c>
      <c r="B228" s="31" t="s">
        <v>2068</v>
      </c>
      <c r="C228" s="30" t="s">
        <v>352</v>
      </c>
      <c r="D228" s="30" t="s">
        <v>1346</v>
      </c>
      <c r="E228" s="30" t="s">
        <v>38</v>
      </c>
      <c r="F228" s="30" t="s">
        <v>50</v>
      </c>
      <c r="G228" s="30">
        <v>18</v>
      </c>
      <c r="H228" s="30"/>
      <c r="I228" s="65"/>
      <c r="J228" s="30">
        <v>50</v>
      </c>
      <c r="K228" s="30"/>
      <c r="L228" s="30">
        <v>50</v>
      </c>
      <c r="M228" s="33" t="s">
        <v>40</v>
      </c>
      <c r="N228" s="30">
        <v>108</v>
      </c>
      <c r="O228" s="30">
        <v>350</v>
      </c>
      <c r="P228" s="30">
        <v>93</v>
      </c>
      <c r="Q228" s="30">
        <v>275</v>
      </c>
      <c r="R228" s="30">
        <v>10</v>
      </c>
      <c r="S228" s="30"/>
      <c r="T228" s="30"/>
      <c r="U228" s="30"/>
      <c r="V228" s="30"/>
      <c r="W228" s="30"/>
      <c r="X228" s="30"/>
      <c r="Y228" s="30"/>
      <c r="Z228" s="30"/>
      <c r="AA228" s="30"/>
      <c r="AB228" s="30"/>
      <c r="AC228" s="30"/>
      <c r="AD228" s="30" t="s">
        <v>318</v>
      </c>
      <c r="AE228" s="30"/>
    </row>
    <row r="229" spans="1:31" s="5" customFormat="1" ht="13.5">
      <c r="A229" s="30">
        <v>222</v>
      </c>
      <c r="B229" s="31" t="s">
        <v>2069</v>
      </c>
      <c r="C229" s="30" t="s">
        <v>352</v>
      </c>
      <c r="D229" s="30" t="s">
        <v>1348</v>
      </c>
      <c r="E229" s="30" t="s">
        <v>38</v>
      </c>
      <c r="F229" s="30" t="s">
        <v>50</v>
      </c>
      <c r="G229" s="30">
        <v>15</v>
      </c>
      <c r="H229" s="30"/>
      <c r="I229" s="65"/>
      <c r="J229" s="30">
        <v>40</v>
      </c>
      <c r="K229" s="30"/>
      <c r="L229" s="30">
        <v>40</v>
      </c>
      <c r="M229" s="33" t="s">
        <v>40</v>
      </c>
      <c r="N229" s="30">
        <v>493</v>
      </c>
      <c r="O229" s="30">
        <v>1481</v>
      </c>
      <c r="P229" s="30">
        <v>115</v>
      </c>
      <c r="Q229" s="30">
        <v>245</v>
      </c>
      <c r="R229" s="30">
        <v>10</v>
      </c>
      <c r="S229" s="30"/>
      <c r="T229" s="30"/>
      <c r="U229" s="30"/>
      <c r="V229" s="30"/>
      <c r="W229" s="30"/>
      <c r="X229" s="30"/>
      <c r="Y229" s="30"/>
      <c r="Z229" s="30"/>
      <c r="AA229" s="30"/>
      <c r="AB229" s="30"/>
      <c r="AC229" s="30"/>
      <c r="AD229" s="30" t="s">
        <v>318</v>
      </c>
      <c r="AE229" s="30"/>
    </row>
    <row r="230" spans="1:31" s="5" customFormat="1" ht="13.5">
      <c r="A230" s="30">
        <v>223</v>
      </c>
      <c r="B230" s="31" t="s">
        <v>2070</v>
      </c>
      <c r="C230" s="30" t="s">
        <v>352</v>
      </c>
      <c r="D230" s="30" t="s">
        <v>357</v>
      </c>
      <c r="E230" s="30" t="s">
        <v>38</v>
      </c>
      <c r="F230" s="30" t="s">
        <v>50</v>
      </c>
      <c r="G230" s="30">
        <v>54</v>
      </c>
      <c r="H230" s="30"/>
      <c r="I230" s="65"/>
      <c r="J230" s="30">
        <v>20</v>
      </c>
      <c r="K230" s="30"/>
      <c r="L230" s="30">
        <v>20</v>
      </c>
      <c r="M230" s="33" t="s">
        <v>40</v>
      </c>
      <c r="N230" s="30">
        <v>292</v>
      </c>
      <c r="O230" s="30">
        <v>766</v>
      </c>
      <c r="P230" s="30">
        <v>57</v>
      </c>
      <c r="Q230" s="30">
        <v>143</v>
      </c>
      <c r="R230" s="30">
        <v>10</v>
      </c>
      <c r="S230" s="30"/>
      <c r="T230" s="30"/>
      <c r="U230" s="30"/>
      <c r="V230" s="30"/>
      <c r="W230" s="30"/>
      <c r="X230" s="30"/>
      <c r="Y230" s="30"/>
      <c r="Z230" s="30"/>
      <c r="AA230" s="30"/>
      <c r="AB230" s="30"/>
      <c r="AC230" s="30"/>
      <c r="AD230" s="30" t="s">
        <v>318</v>
      </c>
      <c r="AE230" s="30"/>
    </row>
    <row r="231" spans="1:31" s="5" customFormat="1" ht="13.5">
      <c r="A231" s="30">
        <v>224</v>
      </c>
      <c r="B231" s="31" t="s">
        <v>2071</v>
      </c>
      <c r="C231" s="30" t="s">
        <v>352</v>
      </c>
      <c r="D231" s="30"/>
      <c r="E231" s="30" t="s">
        <v>38</v>
      </c>
      <c r="F231" s="30" t="s">
        <v>58</v>
      </c>
      <c r="G231" s="30">
        <v>419</v>
      </c>
      <c r="H231" s="30"/>
      <c r="I231" s="65"/>
      <c r="J231" s="30">
        <v>83.6</v>
      </c>
      <c r="K231" s="30"/>
      <c r="L231" s="30">
        <v>83.6</v>
      </c>
      <c r="M231" s="33" t="s">
        <v>40</v>
      </c>
      <c r="N231" s="30">
        <v>419</v>
      </c>
      <c r="O231" s="30">
        <v>1257</v>
      </c>
      <c r="P231" s="30">
        <v>419</v>
      </c>
      <c r="Q231" s="30">
        <v>1257</v>
      </c>
      <c r="R231" s="30"/>
      <c r="S231" s="30"/>
      <c r="T231" s="30"/>
      <c r="U231" s="30"/>
      <c r="V231" s="30">
        <v>46</v>
      </c>
      <c r="W231" s="30">
        <v>98</v>
      </c>
      <c r="X231" s="30"/>
      <c r="Y231" s="30"/>
      <c r="Z231" s="30">
        <v>78</v>
      </c>
      <c r="AA231" s="30">
        <v>198</v>
      </c>
      <c r="AB231" s="30">
        <v>419</v>
      </c>
      <c r="AC231" s="30">
        <v>1257</v>
      </c>
      <c r="AD231" s="30" t="s">
        <v>41</v>
      </c>
      <c r="AE231" s="30"/>
    </row>
    <row r="232" spans="1:31" s="5" customFormat="1" ht="13.5">
      <c r="A232" s="30">
        <v>225</v>
      </c>
      <c r="B232" s="31" t="s">
        <v>2072</v>
      </c>
      <c r="C232" s="30" t="s">
        <v>352</v>
      </c>
      <c r="D232" s="30" t="s">
        <v>1346</v>
      </c>
      <c r="E232" s="30" t="s">
        <v>38</v>
      </c>
      <c r="F232" s="30" t="s">
        <v>69</v>
      </c>
      <c r="G232" s="30">
        <v>5.25</v>
      </c>
      <c r="H232" s="30"/>
      <c r="I232" s="65"/>
      <c r="J232" s="30">
        <v>78.8</v>
      </c>
      <c r="K232" s="30"/>
      <c r="L232" s="30">
        <v>78.8</v>
      </c>
      <c r="M232" s="33" t="s">
        <v>40</v>
      </c>
      <c r="N232" s="30">
        <v>558</v>
      </c>
      <c r="O232" s="30">
        <v>1623</v>
      </c>
      <c r="P232" s="30">
        <v>93</v>
      </c>
      <c r="Q232" s="30">
        <v>275</v>
      </c>
      <c r="R232" s="30"/>
      <c r="S232" s="30"/>
      <c r="T232" s="30"/>
      <c r="U232" s="30"/>
      <c r="V232" s="30"/>
      <c r="W232" s="30"/>
      <c r="X232" s="30"/>
      <c r="Y232" s="30"/>
      <c r="Z232" s="30">
        <v>1623</v>
      </c>
      <c r="AA232" s="30">
        <v>275</v>
      </c>
      <c r="AB232" s="30"/>
      <c r="AC232" s="30"/>
      <c r="AD232" s="30" t="s">
        <v>327</v>
      </c>
      <c r="AE232" s="30"/>
    </row>
    <row r="233" spans="1:31" s="5" customFormat="1" ht="13.5">
      <c r="A233" s="30">
        <v>226</v>
      </c>
      <c r="B233" s="31" t="s">
        <v>2073</v>
      </c>
      <c r="C233" s="30" t="s">
        <v>352</v>
      </c>
      <c r="D233" s="30" t="s">
        <v>353</v>
      </c>
      <c r="E233" s="30" t="s">
        <v>38</v>
      </c>
      <c r="F233" s="30" t="s">
        <v>69</v>
      </c>
      <c r="G233" s="30">
        <v>7.48</v>
      </c>
      <c r="H233" s="30"/>
      <c r="I233" s="65"/>
      <c r="J233" s="30">
        <v>112.19</v>
      </c>
      <c r="K233" s="30"/>
      <c r="L233" s="30">
        <v>112.19</v>
      </c>
      <c r="M233" s="33" t="s">
        <v>40</v>
      </c>
      <c r="N233" s="30">
        <v>372</v>
      </c>
      <c r="O233" s="30">
        <v>789</v>
      </c>
      <c r="P233" s="30">
        <v>46</v>
      </c>
      <c r="Q233" s="30">
        <v>104</v>
      </c>
      <c r="R233" s="30"/>
      <c r="S233" s="30"/>
      <c r="T233" s="30"/>
      <c r="U233" s="30"/>
      <c r="V233" s="30"/>
      <c r="W233" s="30"/>
      <c r="X233" s="30"/>
      <c r="Y233" s="30"/>
      <c r="Z233" s="30">
        <v>789</v>
      </c>
      <c r="AA233" s="30">
        <v>104</v>
      </c>
      <c r="AB233" s="30"/>
      <c r="AC233" s="30"/>
      <c r="AD233" s="30" t="s">
        <v>327</v>
      </c>
      <c r="AE233" s="30"/>
    </row>
    <row r="234" spans="1:31" s="5" customFormat="1" ht="13.5">
      <c r="A234" s="30">
        <v>227</v>
      </c>
      <c r="B234" s="31" t="s">
        <v>2074</v>
      </c>
      <c r="C234" s="30" t="s">
        <v>352</v>
      </c>
      <c r="D234" s="30" t="s">
        <v>1350</v>
      </c>
      <c r="E234" s="30" t="s">
        <v>38</v>
      </c>
      <c r="F234" s="30" t="s">
        <v>69</v>
      </c>
      <c r="G234" s="30">
        <v>9.03</v>
      </c>
      <c r="H234" s="30"/>
      <c r="I234" s="65"/>
      <c r="J234" s="30">
        <v>135.5</v>
      </c>
      <c r="K234" s="30"/>
      <c r="L234" s="30">
        <v>135.5</v>
      </c>
      <c r="M234" s="33" t="s">
        <v>40</v>
      </c>
      <c r="N234" s="30">
        <v>185</v>
      </c>
      <c r="O234" s="30">
        <v>573</v>
      </c>
      <c r="P234" s="30">
        <v>39</v>
      </c>
      <c r="Q234" s="30">
        <v>87</v>
      </c>
      <c r="R234" s="30"/>
      <c r="S234" s="30"/>
      <c r="T234" s="30"/>
      <c r="U234" s="30"/>
      <c r="V234" s="30"/>
      <c r="W234" s="30"/>
      <c r="X234" s="30"/>
      <c r="Y234" s="30"/>
      <c r="Z234" s="30">
        <v>573</v>
      </c>
      <c r="AA234" s="30">
        <v>87</v>
      </c>
      <c r="AB234" s="30"/>
      <c r="AC234" s="30"/>
      <c r="AD234" s="30" t="s">
        <v>327</v>
      </c>
      <c r="AE234" s="30"/>
    </row>
    <row r="235" spans="1:31" s="5" customFormat="1" ht="13.5">
      <c r="A235" s="30">
        <v>228</v>
      </c>
      <c r="B235" s="31" t="s">
        <v>2075</v>
      </c>
      <c r="C235" s="30" t="s">
        <v>352</v>
      </c>
      <c r="D235" s="30" t="s">
        <v>1348</v>
      </c>
      <c r="E235" s="30" t="s">
        <v>38</v>
      </c>
      <c r="F235" s="30" t="s">
        <v>69</v>
      </c>
      <c r="G235" s="30">
        <v>1.6</v>
      </c>
      <c r="H235" s="30"/>
      <c r="I235" s="65"/>
      <c r="J235" s="30">
        <v>23.4</v>
      </c>
      <c r="K235" s="30"/>
      <c r="L235" s="30">
        <v>23.4</v>
      </c>
      <c r="M235" s="33" t="s">
        <v>40</v>
      </c>
      <c r="N235" s="30">
        <v>493</v>
      </c>
      <c r="O235" s="30">
        <v>1481</v>
      </c>
      <c r="P235" s="30">
        <v>115</v>
      </c>
      <c r="Q235" s="30">
        <v>245</v>
      </c>
      <c r="R235" s="30"/>
      <c r="S235" s="30"/>
      <c r="T235" s="30"/>
      <c r="U235" s="30"/>
      <c r="V235" s="30"/>
      <c r="W235" s="30"/>
      <c r="X235" s="30"/>
      <c r="Y235" s="30"/>
      <c r="Z235" s="30">
        <v>493</v>
      </c>
      <c r="AA235" s="30">
        <v>1481</v>
      </c>
      <c r="AB235" s="30"/>
      <c r="AC235" s="30"/>
      <c r="AD235" s="30" t="s">
        <v>327</v>
      </c>
      <c r="AE235" s="30"/>
    </row>
    <row r="236" spans="1:31" s="5" customFormat="1" ht="13.5">
      <c r="A236" s="30">
        <v>229</v>
      </c>
      <c r="B236" s="31" t="s">
        <v>2076</v>
      </c>
      <c r="C236" s="30" t="s">
        <v>352</v>
      </c>
      <c r="D236" s="30" t="s">
        <v>367</v>
      </c>
      <c r="E236" s="30" t="s">
        <v>38</v>
      </c>
      <c r="F236" s="30" t="s">
        <v>69</v>
      </c>
      <c r="G236" s="30">
        <v>9.67</v>
      </c>
      <c r="H236" s="30"/>
      <c r="I236" s="65"/>
      <c r="J236" s="30">
        <v>145</v>
      </c>
      <c r="K236" s="30"/>
      <c r="L236" s="30">
        <v>145</v>
      </c>
      <c r="M236" s="33" t="s">
        <v>40</v>
      </c>
      <c r="N236" s="30">
        <v>136</v>
      </c>
      <c r="O236" s="30">
        <v>345</v>
      </c>
      <c r="P236" s="30">
        <v>28</v>
      </c>
      <c r="Q236" s="30">
        <v>73</v>
      </c>
      <c r="R236" s="30"/>
      <c r="S236" s="30"/>
      <c r="T236" s="30"/>
      <c r="U236" s="30"/>
      <c r="V236" s="30"/>
      <c r="W236" s="30"/>
      <c r="X236" s="30"/>
      <c r="Y236" s="30"/>
      <c r="Z236" s="30">
        <v>345</v>
      </c>
      <c r="AA236" s="30">
        <v>73</v>
      </c>
      <c r="AB236" s="30"/>
      <c r="AC236" s="30"/>
      <c r="AD236" s="30" t="s">
        <v>327</v>
      </c>
      <c r="AE236" s="30"/>
    </row>
    <row r="237" spans="1:31" s="5" customFormat="1" ht="13.5">
      <c r="A237" s="30">
        <v>230</v>
      </c>
      <c r="B237" s="31" t="s">
        <v>2077</v>
      </c>
      <c r="C237" s="30" t="s">
        <v>352</v>
      </c>
      <c r="D237" s="30" t="s">
        <v>357</v>
      </c>
      <c r="E237" s="30" t="s">
        <v>38</v>
      </c>
      <c r="F237" s="30" t="s">
        <v>69</v>
      </c>
      <c r="G237" s="30">
        <v>2.76</v>
      </c>
      <c r="H237" s="30"/>
      <c r="I237" s="65"/>
      <c r="J237" s="30">
        <v>41.5</v>
      </c>
      <c r="K237" s="30"/>
      <c r="L237" s="30">
        <v>41.5</v>
      </c>
      <c r="M237" s="33" t="s">
        <v>40</v>
      </c>
      <c r="N237" s="30">
        <v>36</v>
      </c>
      <c r="O237" s="30">
        <v>108</v>
      </c>
      <c r="P237" s="30">
        <v>9</v>
      </c>
      <c r="Q237" s="30">
        <v>28</v>
      </c>
      <c r="R237" s="30"/>
      <c r="S237" s="30"/>
      <c r="T237" s="30"/>
      <c r="U237" s="30"/>
      <c r="V237" s="30"/>
      <c r="W237" s="30"/>
      <c r="X237" s="30"/>
      <c r="Y237" s="30"/>
      <c r="Z237" s="30">
        <v>108</v>
      </c>
      <c r="AA237" s="30">
        <v>28</v>
      </c>
      <c r="AB237" s="30"/>
      <c r="AC237" s="30"/>
      <c r="AD237" s="30" t="s">
        <v>327</v>
      </c>
      <c r="AE237" s="30"/>
    </row>
    <row r="238" spans="1:31" s="5" customFormat="1" ht="13.5">
      <c r="A238" s="30">
        <v>231</v>
      </c>
      <c r="B238" s="31" t="s">
        <v>2078</v>
      </c>
      <c r="C238" s="30" t="s">
        <v>352</v>
      </c>
      <c r="D238" s="30" t="s">
        <v>353</v>
      </c>
      <c r="E238" s="30" t="s">
        <v>38</v>
      </c>
      <c r="F238" s="30" t="s">
        <v>373</v>
      </c>
      <c r="G238" s="30">
        <v>1</v>
      </c>
      <c r="H238" s="30"/>
      <c r="I238" s="65"/>
      <c r="J238" s="30">
        <v>57.8</v>
      </c>
      <c r="K238" s="30"/>
      <c r="L238" s="30">
        <v>57.8</v>
      </c>
      <c r="M238" s="33" t="s">
        <v>40</v>
      </c>
      <c r="N238" s="30">
        <v>156</v>
      </c>
      <c r="O238" s="30">
        <v>346</v>
      </c>
      <c r="P238" s="30">
        <v>21</v>
      </c>
      <c r="Q238" s="30">
        <v>59</v>
      </c>
      <c r="R238" s="30">
        <v>30</v>
      </c>
      <c r="S238" s="30"/>
      <c r="T238" s="30"/>
      <c r="U238" s="30"/>
      <c r="V238" s="30"/>
      <c r="W238" s="30"/>
      <c r="X238" s="30">
        <v>130</v>
      </c>
      <c r="Y238" s="30">
        <v>59</v>
      </c>
      <c r="Z238" s="30"/>
      <c r="AA238" s="30"/>
      <c r="AB238" s="30"/>
      <c r="AC238" s="30"/>
      <c r="AD238" s="30" t="s">
        <v>59</v>
      </c>
      <c r="AE238" s="30"/>
    </row>
    <row r="239" spans="1:31" s="5" customFormat="1" ht="13.5">
      <c r="A239" s="30">
        <v>232</v>
      </c>
      <c r="B239" s="31" t="s">
        <v>2079</v>
      </c>
      <c r="C239" s="30" t="s">
        <v>352</v>
      </c>
      <c r="D239" s="30" t="s">
        <v>1350</v>
      </c>
      <c r="E239" s="30" t="s">
        <v>38</v>
      </c>
      <c r="F239" s="30" t="s">
        <v>373</v>
      </c>
      <c r="G239" s="30">
        <v>1</v>
      </c>
      <c r="H239" s="30"/>
      <c r="I239" s="65"/>
      <c r="J239" s="30">
        <v>14.4</v>
      </c>
      <c r="K239" s="30"/>
      <c r="L239" s="30">
        <v>14.4</v>
      </c>
      <c r="M239" s="33" t="s">
        <v>40</v>
      </c>
      <c r="N239" s="30">
        <v>37</v>
      </c>
      <c r="O239" s="30">
        <v>103</v>
      </c>
      <c r="P239" s="30">
        <v>9</v>
      </c>
      <c r="Q239" s="30">
        <v>21</v>
      </c>
      <c r="R239" s="30">
        <v>25</v>
      </c>
      <c r="S239" s="30"/>
      <c r="T239" s="30"/>
      <c r="U239" s="30"/>
      <c r="V239" s="30"/>
      <c r="W239" s="30"/>
      <c r="X239" s="30">
        <v>62</v>
      </c>
      <c r="Y239" s="30">
        <v>25</v>
      </c>
      <c r="Z239" s="30"/>
      <c r="AA239" s="30"/>
      <c r="AB239" s="30"/>
      <c r="AC239" s="30"/>
      <c r="AD239" s="30" t="s">
        <v>59</v>
      </c>
      <c r="AE239" s="30"/>
    </row>
    <row r="240" spans="1:31" s="5" customFormat="1" ht="13.5">
      <c r="A240" s="30">
        <v>233</v>
      </c>
      <c r="B240" s="31" t="s">
        <v>2080</v>
      </c>
      <c r="C240" s="30" t="s">
        <v>352</v>
      </c>
      <c r="D240" s="30" t="s">
        <v>1348</v>
      </c>
      <c r="E240" s="30" t="s">
        <v>38</v>
      </c>
      <c r="F240" s="30" t="s">
        <v>373</v>
      </c>
      <c r="G240" s="30">
        <v>6</v>
      </c>
      <c r="H240" s="30"/>
      <c r="I240" s="65"/>
      <c r="J240" s="30">
        <v>43.4</v>
      </c>
      <c r="K240" s="30"/>
      <c r="L240" s="30">
        <v>43.4</v>
      </c>
      <c r="M240" s="33" t="s">
        <v>40</v>
      </c>
      <c r="N240" s="30">
        <v>493</v>
      </c>
      <c r="O240" s="30">
        <v>1481</v>
      </c>
      <c r="P240" s="30">
        <v>115</v>
      </c>
      <c r="Q240" s="30">
        <v>245</v>
      </c>
      <c r="R240" s="30">
        <v>28</v>
      </c>
      <c r="S240" s="30"/>
      <c r="T240" s="30"/>
      <c r="U240" s="30"/>
      <c r="V240" s="30"/>
      <c r="W240" s="30"/>
      <c r="X240" s="30">
        <v>320</v>
      </c>
      <c r="Y240" s="30">
        <v>245</v>
      </c>
      <c r="Z240" s="30"/>
      <c r="AA240" s="30"/>
      <c r="AB240" s="30"/>
      <c r="AC240" s="30"/>
      <c r="AD240" s="30" t="s">
        <v>59</v>
      </c>
      <c r="AE240" s="30"/>
    </row>
    <row r="241" spans="1:31" s="5" customFormat="1" ht="13.5">
      <c r="A241" s="30">
        <v>234</v>
      </c>
      <c r="B241" s="31" t="s">
        <v>2081</v>
      </c>
      <c r="C241" s="30" t="s">
        <v>352</v>
      </c>
      <c r="D241" s="30" t="s">
        <v>367</v>
      </c>
      <c r="E241" s="30" t="s">
        <v>38</v>
      </c>
      <c r="F241" s="30" t="s">
        <v>373</v>
      </c>
      <c r="G241" s="30">
        <v>1</v>
      </c>
      <c r="H241" s="30"/>
      <c r="I241" s="65"/>
      <c r="J241" s="30">
        <v>1.6</v>
      </c>
      <c r="K241" s="30"/>
      <c r="L241" s="30">
        <v>1.6</v>
      </c>
      <c r="M241" s="33" t="s">
        <v>40</v>
      </c>
      <c r="N241" s="30">
        <v>5</v>
      </c>
      <c r="O241" s="30">
        <v>15</v>
      </c>
      <c r="P241" s="30">
        <v>2</v>
      </c>
      <c r="Q241" s="30">
        <v>3</v>
      </c>
      <c r="R241" s="30">
        <v>20</v>
      </c>
      <c r="S241" s="30"/>
      <c r="T241" s="30"/>
      <c r="U241" s="30"/>
      <c r="V241" s="30"/>
      <c r="W241" s="30"/>
      <c r="X241" s="30">
        <v>21</v>
      </c>
      <c r="Y241" s="30">
        <v>3</v>
      </c>
      <c r="Z241" s="30"/>
      <c r="AA241" s="30"/>
      <c r="AB241" s="30"/>
      <c r="AC241" s="30"/>
      <c r="AD241" s="30" t="s">
        <v>59</v>
      </c>
      <c r="AE241" s="30"/>
    </row>
    <row r="242" spans="1:31" s="5" customFormat="1" ht="13.5">
      <c r="A242" s="30">
        <v>235</v>
      </c>
      <c r="B242" s="31" t="s">
        <v>2082</v>
      </c>
      <c r="C242" s="30" t="s">
        <v>352</v>
      </c>
      <c r="D242" s="30" t="s">
        <v>357</v>
      </c>
      <c r="E242" s="30" t="s">
        <v>38</v>
      </c>
      <c r="F242" s="30" t="s">
        <v>373</v>
      </c>
      <c r="G242" s="30">
        <v>1</v>
      </c>
      <c r="H242" s="30"/>
      <c r="I242" s="65"/>
      <c r="J242" s="30">
        <v>3.2</v>
      </c>
      <c r="K242" s="30"/>
      <c r="L242" s="30">
        <v>3.2</v>
      </c>
      <c r="M242" s="33" t="s">
        <v>40</v>
      </c>
      <c r="N242" s="30">
        <v>26</v>
      </c>
      <c r="O242" s="30">
        <v>82</v>
      </c>
      <c r="P242" s="30">
        <v>12</v>
      </c>
      <c r="Q242" s="30">
        <v>38</v>
      </c>
      <c r="R242" s="30">
        <v>22</v>
      </c>
      <c r="S242" s="30"/>
      <c r="T242" s="30"/>
      <c r="U242" s="30"/>
      <c r="V242" s="30"/>
      <c r="W242" s="30"/>
      <c r="X242" s="30">
        <v>76</v>
      </c>
      <c r="Y242" s="30">
        <v>38</v>
      </c>
      <c r="Z242" s="30"/>
      <c r="AA242" s="30"/>
      <c r="AB242" s="30"/>
      <c r="AC242" s="30"/>
      <c r="AD242" s="30" t="s">
        <v>59</v>
      </c>
      <c r="AE242" s="30"/>
    </row>
    <row r="243" spans="1:31" s="5" customFormat="1" ht="13.5">
      <c r="A243" s="30">
        <v>236</v>
      </c>
      <c r="B243" s="31" t="s">
        <v>2083</v>
      </c>
      <c r="C243" s="30" t="s">
        <v>352</v>
      </c>
      <c r="D243" s="30" t="s">
        <v>1346</v>
      </c>
      <c r="E243" s="30" t="s">
        <v>38</v>
      </c>
      <c r="F243" s="30" t="s">
        <v>373</v>
      </c>
      <c r="G243" s="30">
        <v>8</v>
      </c>
      <c r="H243" s="30"/>
      <c r="I243" s="65"/>
      <c r="J243" s="30">
        <v>54.2</v>
      </c>
      <c r="K243" s="30"/>
      <c r="L243" s="30">
        <v>54.2</v>
      </c>
      <c r="M243" s="33" t="s">
        <v>40</v>
      </c>
      <c r="N243" s="30">
        <v>108</v>
      </c>
      <c r="O243" s="30">
        <v>450</v>
      </c>
      <c r="P243" s="30">
        <v>93</v>
      </c>
      <c r="Q243" s="30">
        <v>273</v>
      </c>
      <c r="R243" s="30">
        <v>24</v>
      </c>
      <c r="S243" s="30"/>
      <c r="T243" s="30"/>
      <c r="U243" s="30"/>
      <c r="V243" s="30"/>
      <c r="W243" s="30"/>
      <c r="X243" s="30">
        <v>512</v>
      </c>
      <c r="Y243" s="30">
        <v>273</v>
      </c>
      <c r="Z243" s="30"/>
      <c r="AA243" s="30"/>
      <c r="AB243" s="30"/>
      <c r="AC243" s="30"/>
      <c r="AD243" s="30" t="s">
        <v>59</v>
      </c>
      <c r="AE243" s="30"/>
    </row>
    <row r="244" spans="1:31" s="5" customFormat="1" ht="13.5">
      <c r="A244" s="30">
        <v>237</v>
      </c>
      <c r="B244" s="31" t="s">
        <v>2083</v>
      </c>
      <c r="C244" s="30" t="s">
        <v>352</v>
      </c>
      <c r="D244" s="30" t="s">
        <v>1346</v>
      </c>
      <c r="E244" s="30" t="s">
        <v>38</v>
      </c>
      <c r="F244" s="30" t="s">
        <v>373</v>
      </c>
      <c r="G244" s="30">
        <v>8</v>
      </c>
      <c r="H244" s="30"/>
      <c r="I244" s="65"/>
      <c r="J244" s="30">
        <v>54.2</v>
      </c>
      <c r="K244" s="30"/>
      <c r="L244" s="30">
        <v>54.2</v>
      </c>
      <c r="M244" s="33" t="s">
        <v>40</v>
      </c>
      <c r="N244" s="30">
        <v>108</v>
      </c>
      <c r="O244" s="30">
        <v>450</v>
      </c>
      <c r="P244" s="30">
        <v>93</v>
      </c>
      <c r="Q244" s="30">
        <v>273</v>
      </c>
      <c r="R244" s="30">
        <v>24</v>
      </c>
      <c r="S244" s="30"/>
      <c r="T244" s="30"/>
      <c r="U244" s="30"/>
      <c r="V244" s="30"/>
      <c r="W244" s="30"/>
      <c r="X244" s="30">
        <v>512</v>
      </c>
      <c r="Y244" s="30">
        <v>273</v>
      </c>
      <c r="Z244" s="30"/>
      <c r="AA244" s="30"/>
      <c r="AB244" s="30"/>
      <c r="AC244" s="30"/>
      <c r="AD244" s="30" t="s">
        <v>59</v>
      </c>
      <c r="AE244" s="30"/>
    </row>
    <row r="245" spans="1:31" s="5" customFormat="1" ht="13.5">
      <c r="A245" s="30">
        <v>238</v>
      </c>
      <c r="B245" s="31" t="s">
        <v>2084</v>
      </c>
      <c r="C245" s="30" t="s">
        <v>352</v>
      </c>
      <c r="D245" s="30" t="s">
        <v>1348</v>
      </c>
      <c r="E245" s="30" t="s">
        <v>38</v>
      </c>
      <c r="F245" s="30" t="s">
        <v>58</v>
      </c>
      <c r="G245" s="30">
        <v>115</v>
      </c>
      <c r="H245" s="30"/>
      <c r="I245" s="65"/>
      <c r="J245" s="30">
        <v>10</v>
      </c>
      <c r="K245" s="30"/>
      <c r="L245" s="30">
        <v>10</v>
      </c>
      <c r="M245" s="33" t="s">
        <v>40</v>
      </c>
      <c r="N245" s="30">
        <v>115</v>
      </c>
      <c r="O245" s="30">
        <v>245</v>
      </c>
      <c r="P245" s="30">
        <v>115</v>
      </c>
      <c r="Q245" s="30">
        <v>245</v>
      </c>
      <c r="R245" s="30">
        <v>2</v>
      </c>
      <c r="S245" s="30"/>
      <c r="T245" s="30"/>
      <c r="U245" s="30"/>
      <c r="V245" s="30"/>
      <c r="W245" s="30"/>
      <c r="X245" s="30"/>
      <c r="Y245" s="30"/>
      <c r="Z245" s="30"/>
      <c r="AA245" s="30"/>
      <c r="AB245" s="30"/>
      <c r="AC245" s="30"/>
      <c r="AD245" s="30" t="s">
        <v>67</v>
      </c>
      <c r="AE245" s="30"/>
    </row>
    <row r="246" spans="1:31" s="5" customFormat="1" ht="13.5">
      <c r="A246" s="30">
        <v>239</v>
      </c>
      <c r="B246" s="31" t="s">
        <v>2085</v>
      </c>
      <c r="C246" s="30" t="s">
        <v>352</v>
      </c>
      <c r="D246" s="30" t="s">
        <v>367</v>
      </c>
      <c r="E246" s="30" t="s">
        <v>38</v>
      </c>
      <c r="F246" s="30" t="s">
        <v>58</v>
      </c>
      <c r="G246" s="30">
        <v>59</v>
      </c>
      <c r="H246" s="30"/>
      <c r="I246" s="65"/>
      <c r="J246" s="30">
        <v>10</v>
      </c>
      <c r="K246" s="30"/>
      <c r="L246" s="30">
        <v>10</v>
      </c>
      <c r="M246" s="33" t="s">
        <v>40</v>
      </c>
      <c r="N246" s="30">
        <v>59</v>
      </c>
      <c r="O246" s="30">
        <v>135</v>
      </c>
      <c r="P246" s="30">
        <v>59</v>
      </c>
      <c r="Q246" s="30">
        <v>135</v>
      </c>
      <c r="R246" s="30">
        <v>2</v>
      </c>
      <c r="S246" s="30"/>
      <c r="T246" s="30"/>
      <c r="U246" s="30"/>
      <c r="V246" s="30"/>
      <c r="W246" s="30"/>
      <c r="X246" s="30"/>
      <c r="Y246" s="30"/>
      <c r="Z246" s="30"/>
      <c r="AA246" s="30"/>
      <c r="AB246" s="30"/>
      <c r="AC246" s="30"/>
      <c r="AD246" s="30" t="s">
        <v>67</v>
      </c>
      <c r="AE246" s="30"/>
    </row>
    <row r="247" spans="1:31" s="5" customFormat="1" ht="13.5">
      <c r="A247" s="30">
        <v>240</v>
      </c>
      <c r="B247" s="31" t="s">
        <v>2086</v>
      </c>
      <c r="C247" s="30" t="s">
        <v>352</v>
      </c>
      <c r="D247" s="30" t="s">
        <v>357</v>
      </c>
      <c r="E247" s="30" t="s">
        <v>38</v>
      </c>
      <c r="F247" s="30" t="s">
        <v>58</v>
      </c>
      <c r="G247" s="30">
        <v>57</v>
      </c>
      <c r="H247" s="30"/>
      <c r="I247" s="65"/>
      <c r="J247" s="30">
        <v>5</v>
      </c>
      <c r="K247" s="30"/>
      <c r="L247" s="30">
        <v>5</v>
      </c>
      <c r="M247" s="33" t="s">
        <v>40</v>
      </c>
      <c r="N247" s="30">
        <v>58</v>
      </c>
      <c r="O247" s="30">
        <v>145</v>
      </c>
      <c r="P247" s="30">
        <v>57</v>
      </c>
      <c r="Q247" s="30">
        <v>143</v>
      </c>
      <c r="R247" s="30">
        <v>2</v>
      </c>
      <c r="S247" s="30"/>
      <c r="T247" s="30"/>
      <c r="U247" s="30"/>
      <c r="V247" s="30"/>
      <c r="W247" s="30"/>
      <c r="X247" s="30"/>
      <c r="Y247" s="30"/>
      <c r="Z247" s="30"/>
      <c r="AA247" s="30"/>
      <c r="AB247" s="30"/>
      <c r="AC247" s="30"/>
      <c r="AD247" s="30" t="s">
        <v>67</v>
      </c>
      <c r="AE247" s="30"/>
    </row>
    <row r="248" spans="1:31" s="5" customFormat="1" ht="13.5">
      <c r="A248" s="30">
        <v>241</v>
      </c>
      <c r="B248" s="31" t="s">
        <v>2087</v>
      </c>
      <c r="C248" s="30" t="s">
        <v>245</v>
      </c>
      <c r="D248" s="30" t="s">
        <v>2088</v>
      </c>
      <c r="E248" s="30" t="s">
        <v>38</v>
      </c>
      <c r="F248" s="30" t="s">
        <v>86</v>
      </c>
      <c r="G248" s="30">
        <v>1</v>
      </c>
      <c r="H248" s="30"/>
      <c r="I248" s="65"/>
      <c r="J248" s="30">
        <v>30</v>
      </c>
      <c r="K248" s="30"/>
      <c r="L248" s="30">
        <v>30</v>
      </c>
      <c r="M248" s="33" t="s">
        <v>40</v>
      </c>
      <c r="N248" s="30">
        <v>384</v>
      </c>
      <c r="O248" s="30">
        <v>1391</v>
      </c>
      <c r="P248" s="30">
        <v>106</v>
      </c>
      <c r="Q248" s="30">
        <v>211</v>
      </c>
      <c r="R248" s="30">
        <v>280</v>
      </c>
      <c r="S248" s="30">
        <v>0</v>
      </c>
      <c r="T248" s="30">
        <v>0</v>
      </c>
      <c r="U248" s="30">
        <v>0</v>
      </c>
      <c r="V248" s="30">
        <v>0</v>
      </c>
      <c r="W248" s="30">
        <v>0</v>
      </c>
      <c r="X248" s="30">
        <v>0</v>
      </c>
      <c r="Y248" s="30">
        <v>0</v>
      </c>
      <c r="Z248" s="30">
        <v>0</v>
      </c>
      <c r="AA248" s="30">
        <v>0</v>
      </c>
      <c r="AB248" s="30">
        <v>0</v>
      </c>
      <c r="AC248" s="30">
        <v>0</v>
      </c>
      <c r="AD248" s="30" t="s">
        <v>267</v>
      </c>
      <c r="AE248" s="30"/>
    </row>
    <row r="249" spans="1:31" s="5" customFormat="1" ht="13.5">
      <c r="A249" s="30">
        <v>242</v>
      </c>
      <c r="B249" s="31" t="s">
        <v>2089</v>
      </c>
      <c r="C249" s="30" t="s">
        <v>245</v>
      </c>
      <c r="D249" s="30"/>
      <c r="E249" s="30" t="s">
        <v>38</v>
      </c>
      <c r="F249" s="30" t="s">
        <v>58</v>
      </c>
      <c r="G249" s="30">
        <v>346</v>
      </c>
      <c r="H249" s="30"/>
      <c r="I249" s="65"/>
      <c r="J249" s="30">
        <v>96.9</v>
      </c>
      <c r="K249" s="30"/>
      <c r="L249" s="30">
        <v>96.9</v>
      </c>
      <c r="M249" s="33" t="s">
        <v>40</v>
      </c>
      <c r="N249" s="30">
        <v>346</v>
      </c>
      <c r="O249" s="30">
        <v>751</v>
      </c>
      <c r="P249" s="30">
        <v>346</v>
      </c>
      <c r="Q249" s="30">
        <v>751</v>
      </c>
      <c r="R249" s="30">
        <v>0</v>
      </c>
      <c r="S249" s="30">
        <v>0</v>
      </c>
      <c r="T249" s="30">
        <v>0</v>
      </c>
      <c r="U249" s="30">
        <v>0</v>
      </c>
      <c r="V249" s="30">
        <v>0</v>
      </c>
      <c r="W249" s="30">
        <v>0</v>
      </c>
      <c r="X249" s="30">
        <v>0</v>
      </c>
      <c r="Y249" s="30">
        <v>0</v>
      </c>
      <c r="Z249" s="30">
        <v>194</v>
      </c>
      <c r="AA249" s="30">
        <v>194</v>
      </c>
      <c r="AB249" s="30">
        <v>272</v>
      </c>
      <c r="AC249" s="30">
        <v>272</v>
      </c>
      <c r="AD249" s="30" t="s">
        <v>156</v>
      </c>
      <c r="AE249" s="30"/>
    </row>
    <row r="250" spans="1:31" s="5" customFormat="1" ht="13.5">
      <c r="A250" s="30">
        <v>243</v>
      </c>
      <c r="B250" s="31" t="s">
        <v>2090</v>
      </c>
      <c r="C250" s="30" t="s">
        <v>245</v>
      </c>
      <c r="D250" s="30" t="s">
        <v>2091</v>
      </c>
      <c r="E250" s="30" t="s">
        <v>38</v>
      </c>
      <c r="F250" s="30" t="s">
        <v>69</v>
      </c>
      <c r="G250" s="32">
        <v>3.15</v>
      </c>
      <c r="H250" s="30"/>
      <c r="I250" s="65"/>
      <c r="J250" s="30">
        <v>63</v>
      </c>
      <c r="K250" s="30"/>
      <c r="L250" s="30">
        <v>63</v>
      </c>
      <c r="M250" s="33" t="s">
        <v>40</v>
      </c>
      <c r="N250" s="30">
        <v>276</v>
      </c>
      <c r="O250" s="30">
        <v>532</v>
      </c>
      <c r="P250" s="30">
        <v>72</v>
      </c>
      <c r="Q250" s="30">
        <v>122</v>
      </c>
      <c r="R250" s="30">
        <v>0</v>
      </c>
      <c r="S250" s="30">
        <v>0</v>
      </c>
      <c r="T250" s="30">
        <v>0</v>
      </c>
      <c r="U250" s="30">
        <v>0</v>
      </c>
      <c r="V250" s="30">
        <v>0</v>
      </c>
      <c r="W250" s="30">
        <v>0</v>
      </c>
      <c r="X250" s="30">
        <v>0</v>
      </c>
      <c r="Y250" s="30">
        <v>0</v>
      </c>
      <c r="Z250" s="30">
        <v>532</v>
      </c>
      <c r="AA250" s="30">
        <v>122</v>
      </c>
      <c r="AB250" s="30">
        <v>0</v>
      </c>
      <c r="AC250" s="30">
        <v>0</v>
      </c>
      <c r="AD250" s="30" t="s">
        <v>276</v>
      </c>
      <c r="AE250" s="30"/>
    </row>
    <row r="251" spans="1:31" s="5" customFormat="1" ht="13.5">
      <c r="A251" s="30">
        <v>244</v>
      </c>
      <c r="B251" s="31" t="s">
        <v>2092</v>
      </c>
      <c r="C251" s="30" t="s">
        <v>245</v>
      </c>
      <c r="D251" s="30" t="s">
        <v>2091</v>
      </c>
      <c r="E251" s="30" t="s">
        <v>38</v>
      </c>
      <c r="F251" s="30" t="s">
        <v>69</v>
      </c>
      <c r="G251" s="30">
        <v>3.35</v>
      </c>
      <c r="H251" s="30"/>
      <c r="I251" s="65"/>
      <c r="J251" s="30">
        <v>26.8</v>
      </c>
      <c r="K251" s="30"/>
      <c r="L251" s="30">
        <v>26.8</v>
      </c>
      <c r="M251" s="33" t="s">
        <v>40</v>
      </c>
      <c r="N251" s="30">
        <v>276</v>
      </c>
      <c r="O251" s="30">
        <v>532</v>
      </c>
      <c r="P251" s="30">
        <v>72</v>
      </c>
      <c r="Q251" s="30">
        <v>122</v>
      </c>
      <c r="R251" s="30">
        <v>0</v>
      </c>
      <c r="S251" s="30">
        <v>0</v>
      </c>
      <c r="T251" s="30">
        <v>0</v>
      </c>
      <c r="U251" s="30">
        <v>0</v>
      </c>
      <c r="V251" s="30">
        <v>0</v>
      </c>
      <c r="W251" s="30">
        <v>0</v>
      </c>
      <c r="X251" s="30">
        <v>0</v>
      </c>
      <c r="Y251" s="30">
        <v>0</v>
      </c>
      <c r="Z251" s="30">
        <v>532</v>
      </c>
      <c r="AA251" s="30">
        <v>122</v>
      </c>
      <c r="AB251" s="30">
        <v>0</v>
      </c>
      <c r="AC251" s="30">
        <v>0</v>
      </c>
      <c r="AD251" s="30" t="s">
        <v>276</v>
      </c>
      <c r="AE251" s="30"/>
    </row>
    <row r="252" spans="1:31" s="5" customFormat="1" ht="13.5">
      <c r="A252" s="30">
        <v>245</v>
      </c>
      <c r="B252" s="31" t="s">
        <v>2093</v>
      </c>
      <c r="C252" s="30" t="s">
        <v>245</v>
      </c>
      <c r="D252" s="30" t="s">
        <v>2088</v>
      </c>
      <c r="E252" s="30" t="s">
        <v>38</v>
      </c>
      <c r="F252" s="30" t="s">
        <v>69</v>
      </c>
      <c r="G252" s="30">
        <v>2.6</v>
      </c>
      <c r="H252" s="30"/>
      <c r="I252" s="65"/>
      <c r="J252" s="30">
        <v>52</v>
      </c>
      <c r="K252" s="30"/>
      <c r="L252" s="30">
        <v>52</v>
      </c>
      <c r="M252" s="33" t="s">
        <v>40</v>
      </c>
      <c r="N252" s="30">
        <v>115</v>
      </c>
      <c r="O252" s="30">
        <v>382</v>
      </c>
      <c r="P252" s="30">
        <v>34</v>
      </c>
      <c r="Q252" s="30">
        <v>64</v>
      </c>
      <c r="R252" s="30">
        <v>0</v>
      </c>
      <c r="S252" s="30">
        <v>0</v>
      </c>
      <c r="T252" s="30">
        <v>0</v>
      </c>
      <c r="U252" s="30">
        <v>0</v>
      </c>
      <c r="V252" s="30">
        <v>0</v>
      </c>
      <c r="W252" s="30">
        <v>0</v>
      </c>
      <c r="X252" s="30">
        <v>0</v>
      </c>
      <c r="Y252" s="30">
        <v>0</v>
      </c>
      <c r="Z252" s="30">
        <v>382</v>
      </c>
      <c r="AA252" s="30">
        <v>64</v>
      </c>
      <c r="AB252" s="30">
        <v>0</v>
      </c>
      <c r="AC252" s="30">
        <v>0</v>
      </c>
      <c r="AD252" s="30" t="s">
        <v>276</v>
      </c>
      <c r="AE252" s="30"/>
    </row>
    <row r="253" spans="1:31" s="5" customFormat="1" ht="13.5">
      <c r="A253" s="30">
        <v>246</v>
      </c>
      <c r="B253" s="31" t="s">
        <v>2094</v>
      </c>
      <c r="C253" s="30" t="s">
        <v>245</v>
      </c>
      <c r="D253" s="30" t="s">
        <v>2088</v>
      </c>
      <c r="E253" s="30" t="s">
        <v>38</v>
      </c>
      <c r="F253" s="30" t="s">
        <v>349</v>
      </c>
      <c r="G253" s="30">
        <v>1700</v>
      </c>
      <c r="H253" s="30"/>
      <c r="I253" s="65"/>
      <c r="J253" s="30">
        <v>11.9</v>
      </c>
      <c r="K253" s="30"/>
      <c r="L253" s="30">
        <v>11.9</v>
      </c>
      <c r="M253" s="33" t="s">
        <v>40</v>
      </c>
      <c r="N253" s="30">
        <v>5</v>
      </c>
      <c r="O253" s="30">
        <v>11</v>
      </c>
      <c r="P253" s="30">
        <v>5</v>
      </c>
      <c r="Q253" s="30">
        <v>11</v>
      </c>
      <c r="R253" s="30">
        <v>0</v>
      </c>
      <c r="S253" s="30">
        <v>0</v>
      </c>
      <c r="T253" s="30">
        <v>0</v>
      </c>
      <c r="U253" s="30">
        <v>0</v>
      </c>
      <c r="V253" s="30">
        <v>0</v>
      </c>
      <c r="W253" s="30">
        <v>0</v>
      </c>
      <c r="X253" s="30">
        <v>0</v>
      </c>
      <c r="Y253" s="30">
        <v>0</v>
      </c>
      <c r="Z253" s="30">
        <v>11</v>
      </c>
      <c r="AA253" s="30">
        <v>11</v>
      </c>
      <c r="AB253" s="30">
        <v>0</v>
      </c>
      <c r="AC253" s="30">
        <v>0</v>
      </c>
      <c r="AD253" s="30" t="s">
        <v>2095</v>
      </c>
      <c r="AE253" s="30"/>
    </row>
    <row r="254" spans="1:31" s="5" customFormat="1" ht="13.5">
      <c r="A254" s="30">
        <v>247</v>
      </c>
      <c r="B254" s="31" t="s">
        <v>2096</v>
      </c>
      <c r="C254" s="30" t="s">
        <v>245</v>
      </c>
      <c r="D254" s="30" t="s">
        <v>2091</v>
      </c>
      <c r="E254" s="30" t="s">
        <v>38</v>
      </c>
      <c r="F254" s="30" t="s">
        <v>198</v>
      </c>
      <c r="G254" s="30">
        <v>10</v>
      </c>
      <c r="H254" s="30"/>
      <c r="I254" s="65"/>
      <c r="J254" s="30">
        <v>26.8</v>
      </c>
      <c r="K254" s="30"/>
      <c r="L254" s="30">
        <v>26.8</v>
      </c>
      <c r="M254" s="33" t="s">
        <v>40</v>
      </c>
      <c r="N254" s="30">
        <v>210</v>
      </c>
      <c r="O254" s="30">
        <v>359</v>
      </c>
      <c r="P254" s="30">
        <v>53</v>
      </c>
      <c r="Q254" s="30">
        <v>97</v>
      </c>
      <c r="R254" s="30">
        <v>0</v>
      </c>
      <c r="S254" s="30">
        <v>0</v>
      </c>
      <c r="T254" s="30">
        <v>0</v>
      </c>
      <c r="U254" s="30">
        <v>0</v>
      </c>
      <c r="V254" s="30">
        <v>0</v>
      </c>
      <c r="W254" s="30">
        <v>0</v>
      </c>
      <c r="X254" s="30">
        <v>359</v>
      </c>
      <c r="Y254" s="30">
        <v>97</v>
      </c>
      <c r="Z254" s="30">
        <v>0</v>
      </c>
      <c r="AA254" s="30">
        <v>0</v>
      </c>
      <c r="AB254" s="30">
        <v>0</v>
      </c>
      <c r="AC254" s="30">
        <v>0</v>
      </c>
      <c r="AD254" s="30" t="s">
        <v>281</v>
      </c>
      <c r="AE254" s="30"/>
    </row>
    <row r="255" spans="1:31" s="5" customFormat="1" ht="13.5">
      <c r="A255" s="30">
        <v>248</v>
      </c>
      <c r="B255" s="31" t="s">
        <v>2097</v>
      </c>
      <c r="C255" s="30" t="s">
        <v>245</v>
      </c>
      <c r="D255" s="30" t="s">
        <v>2088</v>
      </c>
      <c r="E255" s="30" t="s">
        <v>38</v>
      </c>
      <c r="F255" s="30" t="s">
        <v>198</v>
      </c>
      <c r="G255" s="30">
        <v>5</v>
      </c>
      <c r="H255" s="30"/>
      <c r="I255" s="65"/>
      <c r="J255" s="30">
        <v>9</v>
      </c>
      <c r="K255" s="30"/>
      <c r="L255" s="30">
        <v>9</v>
      </c>
      <c r="M255" s="33" t="s">
        <v>40</v>
      </c>
      <c r="N255" s="30">
        <v>126</v>
      </c>
      <c r="O255" s="30">
        <v>386</v>
      </c>
      <c r="P255" s="30">
        <v>52</v>
      </c>
      <c r="Q255" s="30">
        <v>114</v>
      </c>
      <c r="R255" s="30">
        <v>0</v>
      </c>
      <c r="S255" s="30">
        <v>0</v>
      </c>
      <c r="T255" s="30">
        <v>0</v>
      </c>
      <c r="U255" s="30">
        <v>0</v>
      </c>
      <c r="V255" s="30">
        <v>0</v>
      </c>
      <c r="W255" s="30">
        <v>0</v>
      </c>
      <c r="X255" s="30">
        <v>386</v>
      </c>
      <c r="Y255" s="30">
        <v>114</v>
      </c>
      <c r="Z255" s="30">
        <v>0</v>
      </c>
      <c r="AA255" s="30">
        <v>0</v>
      </c>
      <c r="AB255" s="30">
        <v>0</v>
      </c>
      <c r="AC255" s="30">
        <v>0</v>
      </c>
      <c r="AD255" s="30" t="s">
        <v>281</v>
      </c>
      <c r="AE255" s="30"/>
    </row>
    <row r="256" spans="1:31" s="5" customFormat="1" ht="13.5">
      <c r="A256" s="30">
        <v>249</v>
      </c>
      <c r="B256" s="31" t="s">
        <v>2098</v>
      </c>
      <c r="C256" s="30" t="s">
        <v>245</v>
      </c>
      <c r="D256" s="30" t="s">
        <v>2091</v>
      </c>
      <c r="E256" s="30" t="s">
        <v>38</v>
      </c>
      <c r="F256" s="30" t="s">
        <v>86</v>
      </c>
      <c r="G256" s="30">
        <v>1</v>
      </c>
      <c r="H256" s="30"/>
      <c r="I256" s="65"/>
      <c r="J256" s="30">
        <v>10</v>
      </c>
      <c r="K256" s="30"/>
      <c r="L256" s="30">
        <v>10</v>
      </c>
      <c r="M256" s="33" t="s">
        <v>40</v>
      </c>
      <c r="N256" s="30">
        <v>72</v>
      </c>
      <c r="O256" s="30">
        <v>122</v>
      </c>
      <c r="P256" s="30">
        <v>72</v>
      </c>
      <c r="Q256" s="30">
        <v>122</v>
      </c>
      <c r="R256" s="30">
        <v>0</v>
      </c>
      <c r="S256" s="30">
        <v>0</v>
      </c>
      <c r="T256" s="30">
        <v>0</v>
      </c>
      <c r="U256" s="30">
        <v>0</v>
      </c>
      <c r="V256" s="30">
        <v>0</v>
      </c>
      <c r="W256" s="30">
        <v>0</v>
      </c>
      <c r="X256" s="30">
        <v>0</v>
      </c>
      <c r="Y256" s="30">
        <v>0</v>
      </c>
      <c r="Z256" s="30">
        <v>0</v>
      </c>
      <c r="AA256" s="30">
        <v>0</v>
      </c>
      <c r="AB256" s="30">
        <v>0</v>
      </c>
      <c r="AC256" s="30">
        <v>0</v>
      </c>
      <c r="AD256" s="30" t="s">
        <v>156</v>
      </c>
      <c r="AE256" s="30"/>
    </row>
    <row r="257" spans="1:31" s="5" customFormat="1" ht="13.5">
      <c r="A257" s="30">
        <v>250</v>
      </c>
      <c r="B257" s="31" t="s">
        <v>2099</v>
      </c>
      <c r="C257" s="30" t="s">
        <v>245</v>
      </c>
      <c r="D257" s="30" t="s">
        <v>2088</v>
      </c>
      <c r="E257" s="30" t="s">
        <v>38</v>
      </c>
      <c r="F257" s="30" t="s">
        <v>86</v>
      </c>
      <c r="G257" s="30">
        <v>1</v>
      </c>
      <c r="H257" s="30"/>
      <c r="I257" s="65"/>
      <c r="J257" s="30">
        <v>10</v>
      </c>
      <c r="K257" s="30"/>
      <c r="L257" s="30">
        <v>10</v>
      </c>
      <c r="M257" s="33" t="s">
        <v>40</v>
      </c>
      <c r="N257" s="30">
        <v>106</v>
      </c>
      <c r="O257" s="30">
        <v>211</v>
      </c>
      <c r="P257" s="30">
        <v>106</v>
      </c>
      <c r="Q257" s="30">
        <v>211</v>
      </c>
      <c r="R257" s="30">
        <v>0</v>
      </c>
      <c r="S257" s="30">
        <v>0</v>
      </c>
      <c r="T257" s="30">
        <v>0</v>
      </c>
      <c r="U257" s="30">
        <v>0</v>
      </c>
      <c r="V257" s="30">
        <v>0</v>
      </c>
      <c r="W257" s="30">
        <v>0</v>
      </c>
      <c r="X257" s="30">
        <v>0</v>
      </c>
      <c r="Y257" s="30">
        <v>0</v>
      </c>
      <c r="Z257" s="30">
        <v>0</v>
      </c>
      <c r="AA257" s="30">
        <v>0</v>
      </c>
      <c r="AB257" s="30">
        <v>0</v>
      </c>
      <c r="AC257" s="30">
        <v>0</v>
      </c>
      <c r="AD257" s="30" t="s">
        <v>156</v>
      </c>
      <c r="AE257" s="30"/>
    </row>
    <row r="258" spans="1:31" s="5" customFormat="1" ht="13.5">
      <c r="A258" s="30">
        <v>251</v>
      </c>
      <c r="B258" s="31" t="s">
        <v>2100</v>
      </c>
      <c r="C258" s="30" t="s">
        <v>251</v>
      </c>
      <c r="D258" s="30" t="s">
        <v>252</v>
      </c>
      <c r="E258" s="30" t="s">
        <v>38</v>
      </c>
      <c r="F258" s="30" t="s">
        <v>58</v>
      </c>
      <c r="G258" s="33">
        <v>56</v>
      </c>
      <c r="H258" s="30"/>
      <c r="I258" s="65"/>
      <c r="J258" s="30">
        <v>10</v>
      </c>
      <c r="K258" s="30"/>
      <c r="L258" s="30">
        <v>10</v>
      </c>
      <c r="M258" s="33" t="s">
        <v>40</v>
      </c>
      <c r="N258" s="33">
        <v>86</v>
      </c>
      <c r="O258" s="33">
        <v>200</v>
      </c>
      <c r="P258" s="33">
        <v>56</v>
      </c>
      <c r="Q258" s="33">
        <v>143</v>
      </c>
      <c r="R258" s="33">
        <v>400</v>
      </c>
      <c r="S258" s="30"/>
      <c r="T258" s="30"/>
      <c r="U258" s="30"/>
      <c r="V258" s="30"/>
      <c r="W258" s="30"/>
      <c r="X258" s="30"/>
      <c r="Y258" s="30"/>
      <c r="Z258" s="30"/>
      <c r="AA258" s="30"/>
      <c r="AB258" s="30"/>
      <c r="AC258" s="30"/>
      <c r="AD258" s="30" t="s">
        <v>67</v>
      </c>
      <c r="AE258" s="30"/>
    </row>
    <row r="259" spans="1:31" s="5" customFormat="1" ht="13.5">
      <c r="A259" s="30">
        <v>252</v>
      </c>
      <c r="B259" s="31" t="s">
        <v>2101</v>
      </c>
      <c r="C259" s="30" t="s">
        <v>251</v>
      </c>
      <c r="D259" s="30" t="s">
        <v>252</v>
      </c>
      <c r="E259" s="30" t="s">
        <v>38</v>
      </c>
      <c r="F259" s="30" t="s">
        <v>349</v>
      </c>
      <c r="G259" s="30">
        <v>3000</v>
      </c>
      <c r="H259" s="30"/>
      <c r="I259" s="65"/>
      <c r="J259" s="30">
        <v>45</v>
      </c>
      <c r="K259" s="30"/>
      <c r="L259" s="30">
        <v>45</v>
      </c>
      <c r="M259" s="33" t="s">
        <v>40</v>
      </c>
      <c r="N259" s="30">
        <v>60</v>
      </c>
      <c r="O259" s="30">
        <v>123</v>
      </c>
      <c r="P259" s="30">
        <v>20</v>
      </c>
      <c r="Q259" s="30">
        <v>48</v>
      </c>
      <c r="R259" s="30"/>
      <c r="S259" s="30"/>
      <c r="T259" s="30"/>
      <c r="U259" s="30"/>
      <c r="V259" s="30"/>
      <c r="W259" s="30"/>
      <c r="X259" s="30"/>
      <c r="Y259" s="30"/>
      <c r="Z259" s="30">
        <v>20</v>
      </c>
      <c r="AA259" s="30">
        <v>48</v>
      </c>
      <c r="AB259" s="30"/>
      <c r="AC259" s="30"/>
      <c r="AD259" s="30" t="s">
        <v>67</v>
      </c>
      <c r="AE259" s="30"/>
    </row>
    <row r="260" spans="1:31" s="5" customFormat="1" ht="13.5">
      <c r="A260" s="30">
        <v>253</v>
      </c>
      <c r="B260" s="31" t="s">
        <v>2102</v>
      </c>
      <c r="C260" s="30" t="s">
        <v>251</v>
      </c>
      <c r="D260" s="30" t="s">
        <v>252</v>
      </c>
      <c r="E260" s="30" t="s">
        <v>38</v>
      </c>
      <c r="F260" s="30" t="s">
        <v>373</v>
      </c>
      <c r="G260" s="30">
        <v>30</v>
      </c>
      <c r="H260" s="30"/>
      <c r="I260" s="65"/>
      <c r="J260" s="30">
        <v>39</v>
      </c>
      <c r="K260" s="30"/>
      <c r="L260" s="30">
        <v>39</v>
      </c>
      <c r="M260" s="33" t="s">
        <v>40</v>
      </c>
      <c r="N260" s="30">
        <v>80</v>
      </c>
      <c r="O260" s="30">
        <v>235</v>
      </c>
      <c r="P260" s="30">
        <v>56</v>
      </c>
      <c r="Q260" s="30">
        <v>143</v>
      </c>
      <c r="R260" s="30"/>
      <c r="S260" s="30"/>
      <c r="T260" s="30"/>
      <c r="U260" s="30"/>
      <c r="V260" s="30"/>
      <c r="W260" s="30"/>
      <c r="X260" s="30"/>
      <c r="Y260" s="30"/>
      <c r="Z260" s="30"/>
      <c r="AA260" s="30"/>
      <c r="AB260" s="30">
        <v>56</v>
      </c>
      <c r="AC260" s="30">
        <v>143</v>
      </c>
      <c r="AD260" s="30" t="s">
        <v>67</v>
      </c>
      <c r="AE260" s="30"/>
    </row>
    <row r="261" spans="1:31" s="5" customFormat="1" ht="13.5">
      <c r="A261" s="30">
        <v>254</v>
      </c>
      <c r="B261" s="31" t="s">
        <v>2103</v>
      </c>
      <c r="C261" s="30" t="s">
        <v>251</v>
      </c>
      <c r="D261" s="30" t="s">
        <v>252</v>
      </c>
      <c r="E261" s="30" t="s">
        <v>38</v>
      </c>
      <c r="F261" s="30" t="s">
        <v>69</v>
      </c>
      <c r="G261" s="30">
        <v>1.2</v>
      </c>
      <c r="H261" s="30"/>
      <c r="I261" s="65"/>
      <c r="J261" s="30">
        <v>45</v>
      </c>
      <c r="K261" s="30"/>
      <c r="L261" s="30">
        <v>45</v>
      </c>
      <c r="M261" s="33" t="s">
        <v>40</v>
      </c>
      <c r="N261" s="30">
        <v>35</v>
      </c>
      <c r="O261" s="30">
        <v>100</v>
      </c>
      <c r="P261" s="30">
        <v>9</v>
      </c>
      <c r="Q261" s="30">
        <v>31</v>
      </c>
      <c r="R261" s="30"/>
      <c r="S261" s="30"/>
      <c r="T261" s="30"/>
      <c r="U261" s="30"/>
      <c r="V261" s="30"/>
      <c r="W261" s="30"/>
      <c r="X261" s="30"/>
      <c r="Y261" s="30"/>
      <c r="Z261" s="30">
        <v>31</v>
      </c>
      <c r="AA261" s="30">
        <v>31</v>
      </c>
      <c r="AB261" s="30"/>
      <c r="AC261" s="30"/>
      <c r="AD261" s="30" t="s">
        <v>67</v>
      </c>
      <c r="AE261" s="30"/>
    </row>
    <row r="262" spans="1:31" s="5" customFormat="1" ht="13.5">
      <c r="A262" s="30">
        <v>255</v>
      </c>
      <c r="B262" s="31" t="s">
        <v>2104</v>
      </c>
      <c r="C262" s="30" t="s">
        <v>251</v>
      </c>
      <c r="D262" s="30" t="s">
        <v>252</v>
      </c>
      <c r="E262" s="30" t="s">
        <v>38</v>
      </c>
      <c r="F262" s="30" t="s">
        <v>69</v>
      </c>
      <c r="G262" s="30">
        <v>1</v>
      </c>
      <c r="H262" s="30"/>
      <c r="I262" s="65"/>
      <c r="J262" s="30">
        <v>30</v>
      </c>
      <c r="K262" s="30"/>
      <c r="L262" s="30">
        <v>30</v>
      </c>
      <c r="M262" s="33" t="s">
        <v>40</v>
      </c>
      <c r="N262" s="30">
        <v>200</v>
      </c>
      <c r="O262" s="30">
        <v>800</v>
      </c>
      <c r="P262" s="30">
        <v>37</v>
      </c>
      <c r="Q262" s="30">
        <v>106</v>
      </c>
      <c r="R262" s="30"/>
      <c r="S262" s="30"/>
      <c r="T262" s="30"/>
      <c r="U262" s="30"/>
      <c r="V262" s="30"/>
      <c r="W262" s="30"/>
      <c r="X262" s="30"/>
      <c r="Y262" s="30"/>
      <c r="Z262" s="30">
        <v>800</v>
      </c>
      <c r="AA262" s="30">
        <v>106</v>
      </c>
      <c r="AB262" s="30"/>
      <c r="AC262" s="30"/>
      <c r="AD262" s="30" t="s">
        <v>67</v>
      </c>
      <c r="AE262" s="30"/>
    </row>
    <row r="263" spans="1:31" s="5" customFormat="1" ht="13.5">
      <c r="A263" s="30">
        <v>256</v>
      </c>
      <c r="B263" s="31" t="s">
        <v>2105</v>
      </c>
      <c r="C263" s="30" t="s">
        <v>251</v>
      </c>
      <c r="D263" s="30" t="s">
        <v>252</v>
      </c>
      <c r="E263" s="30" t="s">
        <v>38</v>
      </c>
      <c r="F263" s="30" t="s">
        <v>198</v>
      </c>
      <c r="G263" s="30">
        <v>6</v>
      </c>
      <c r="H263" s="30"/>
      <c r="I263" s="65"/>
      <c r="J263" s="30">
        <v>12</v>
      </c>
      <c r="K263" s="30"/>
      <c r="L263" s="30">
        <v>12</v>
      </c>
      <c r="M263" s="33" t="s">
        <v>40</v>
      </c>
      <c r="N263" s="30">
        <v>50</v>
      </c>
      <c r="O263" s="30">
        <v>125</v>
      </c>
      <c r="P263" s="30">
        <v>23</v>
      </c>
      <c r="Q263" s="30">
        <v>50</v>
      </c>
      <c r="R263" s="30"/>
      <c r="S263" s="30"/>
      <c r="T263" s="30"/>
      <c r="U263" s="30"/>
      <c r="V263" s="30"/>
      <c r="W263" s="30"/>
      <c r="X263" s="30">
        <v>125</v>
      </c>
      <c r="Y263" s="30">
        <v>50</v>
      </c>
      <c r="Z263" s="30"/>
      <c r="AA263" s="30"/>
      <c r="AB263" s="30"/>
      <c r="AC263" s="30"/>
      <c r="AD263" s="30" t="s">
        <v>67</v>
      </c>
      <c r="AE263" s="30"/>
    </row>
    <row r="264" spans="1:31" s="5" customFormat="1" ht="13.5">
      <c r="A264" s="30">
        <v>257</v>
      </c>
      <c r="B264" s="31" t="s">
        <v>2106</v>
      </c>
      <c r="C264" s="30" t="s">
        <v>251</v>
      </c>
      <c r="D264" s="30" t="s">
        <v>252</v>
      </c>
      <c r="E264" s="30" t="s">
        <v>38</v>
      </c>
      <c r="F264" s="30" t="s">
        <v>198</v>
      </c>
      <c r="G264" s="30">
        <v>10</v>
      </c>
      <c r="H264" s="30"/>
      <c r="I264" s="65"/>
      <c r="J264" s="30">
        <v>20</v>
      </c>
      <c r="K264" s="30"/>
      <c r="L264" s="30">
        <v>20</v>
      </c>
      <c r="M264" s="33" t="s">
        <v>40</v>
      </c>
      <c r="N264" s="30">
        <v>60</v>
      </c>
      <c r="O264" s="30">
        <v>150</v>
      </c>
      <c r="P264" s="30">
        <v>22</v>
      </c>
      <c r="Q264" s="30">
        <v>45</v>
      </c>
      <c r="R264" s="30">
        <v>50</v>
      </c>
      <c r="S264" s="30"/>
      <c r="T264" s="30"/>
      <c r="U264" s="30"/>
      <c r="V264" s="30"/>
      <c r="W264" s="30"/>
      <c r="X264" s="30">
        <v>150</v>
      </c>
      <c r="Y264" s="30">
        <v>45</v>
      </c>
      <c r="Z264" s="30"/>
      <c r="AA264" s="30"/>
      <c r="AB264" s="30"/>
      <c r="AC264" s="30"/>
      <c r="AD264" s="30" t="s">
        <v>67</v>
      </c>
      <c r="AE264" s="30"/>
    </row>
    <row r="265" spans="1:31" s="5" customFormat="1" ht="13.5">
      <c r="A265" s="30">
        <v>258</v>
      </c>
      <c r="B265" s="31" t="s">
        <v>2107</v>
      </c>
      <c r="C265" s="30" t="s">
        <v>589</v>
      </c>
      <c r="D265" s="30" t="s">
        <v>2108</v>
      </c>
      <c r="E265" s="30" t="s">
        <v>38</v>
      </c>
      <c r="F265" s="30" t="s">
        <v>58</v>
      </c>
      <c r="G265" s="30">
        <v>366</v>
      </c>
      <c r="H265" s="30"/>
      <c r="I265" s="30"/>
      <c r="J265" s="30">
        <v>50</v>
      </c>
      <c r="K265" s="30"/>
      <c r="L265" s="30">
        <v>50</v>
      </c>
      <c r="M265" s="33" t="s">
        <v>40</v>
      </c>
      <c r="N265" s="30">
        <v>366</v>
      </c>
      <c r="O265" s="30">
        <v>1265</v>
      </c>
      <c r="P265" s="30">
        <v>68</v>
      </c>
      <c r="Q265" s="30">
        <v>217</v>
      </c>
      <c r="R265" s="30">
        <v>6</v>
      </c>
      <c r="S265" s="30"/>
      <c r="T265" s="30"/>
      <c r="U265" s="30"/>
      <c r="V265" s="30"/>
      <c r="W265" s="30"/>
      <c r="X265" s="30"/>
      <c r="Y265" s="30"/>
      <c r="Z265" s="30"/>
      <c r="AA265" s="30"/>
      <c r="AB265" s="30"/>
      <c r="AC265" s="30"/>
      <c r="AD265" s="30" t="s">
        <v>318</v>
      </c>
      <c r="AE265" s="30"/>
    </row>
    <row r="266" spans="1:31" s="5" customFormat="1" ht="13.5">
      <c r="A266" s="30">
        <v>259</v>
      </c>
      <c r="B266" s="31" t="s">
        <v>2109</v>
      </c>
      <c r="C266" s="30" t="s">
        <v>589</v>
      </c>
      <c r="D266" s="30" t="s">
        <v>605</v>
      </c>
      <c r="E266" s="30" t="s">
        <v>38</v>
      </c>
      <c r="F266" s="30" t="s">
        <v>58</v>
      </c>
      <c r="G266" s="30">
        <v>270</v>
      </c>
      <c r="H266" s="30"/>
      <c r="I266" s="30"/>
      <c r="J266" s="30">
        <v>15</v>
      </c>
      <c r="K266" s="30"/>
      <c r="L266" s="30">
        <v>15</v>
      </c>
      <c r="M266" s="33" t="s">
        <v>40</v>
      </c>
      <c r="N266" s="30">
        <v>270</v>
      </c>
      <c r="O266" s="30">
        <v>900</v>
      </c>
      <c r="P266" s="30">
        <v>31</v>
      </c>
      <c r="Q266" s="30">
        <v>107</v>
      </c>
      <c r="R266" s="30">
        <v>6</v>
      </c>
      <c r="S266" s="30"/>
      <c r="T266" s="30"/>
      <c r="U266" s="30"/>
      <c r="V266" s="30"/>
      <c r="W266" s="30"/>
      <c r="X266" s="30"/>
      <c r="Y266" s="30"/>
      <c r="Z266" s="30"/>
      <c r="AA266" s="30"/>
      <c r="AB266" s="30"/>
      <c r="AC266" s="30"/>
      <c r="AD266" s="30" t="s">
        <v>318</v>
      </c>
      <c r="AE266" s="30"/>
    </row>
    <row r="267" spans="1:31" s="5" customFormat="1" ht="13.5">
      <c r="A267" s="30">
        <v>260</v>
      </c>
      <c r="B267" s="31" t="s">
        <v>2110</v>
      </c>
      <c r="C267" s="30" t="s">
        <v>589</v>
      </c>
      <c r="D267" s="30" t="s">
        <v>590</v>
      </c>
      <c r="E267" s="30" t="s">
        <v>38</v>
      </c>
      <c r="F267" s="30" t="s">
        <v>58</v>
      </c>
      <c r="G267" s="30">
        <v>454</v>
      </c>
      <c r="H267" s="30"/>
      <c r="I267" s="30"/>
      <c r="J267" s="30">
        <v>45</v>
      </c>
      <c r="K267" s="30"/>
      <c r="L267" s="30">
        <v>45</v>
      </c>
      <c r="M267" s="33" t="s">
        <v>40</v>
      </c>
      <c r="N267" s="30">
        <v>454</v>
      </c>
      <c r="O267" s="30">
        <v>1602</v>
      </c>
      <c r="P267" s="30">
        <v>54</v>
      </c>
      <c r="Q267" s="30">
        <v>181</v>
      </c>
      <c r="R267" s="30">
        <v>6</v>
      </c>
      <c r="S267" s="30"/>
      <c r="T267" s="30"/>
      <c r="U267" s="30"/>
      <c r="V267" s="30"/>
      <c r="W267" s="30"/>
      <c r="X267" s="30"/>
      <c r="Y267" s="30"/>
      <c r="Z267" s="30"/>
      <c r="AA267" s="30"/>
      <c r="AB267" s="30"/>
      <c r="AC267" s="30"/>
      <c r="AD267" s="30" t="s">
        <v>318</v>
      </c>
      <c r="AE267" s="30"/>
    </row>
    <row r="268" spans="1:31" s="5" customFormat="1" ht="13.5">
      <c r="A268" s="30">
        <v>261</v>
      </c>
      <c r="B268" s="31" t="s">
        <v>2111</v>
      </c>
      <c r="C268" s="30" t="s">
        <v>589</v>
      </c>
      <c r="D268" s="30" t="s">
        <v>2112</v>
      </c>
      <c r="E268" s="30" t="s">
        <v>38</v>
      </c>
      <c r="F268" s="30" t="s">
        <v>58</v>
      </c>
      <c r="G268" s="30">
        <v>325</v>
      </c>
      <c r="H268" s="30"/>
      <c r="I268" s="30"/>
      <c r="J268" s="30">
        <v>40</v>
      </c>
      <c r="K268" s="30"/>
      <c r="L268" s="30">
        <v>40</v>
      </c>
      <c r="M268" s="33" t="s">
        <v>40</v>
      </c>
      <c r="N268" s="30">
        <v>325</v>
      </c>
      <c r="O268" s="30">
        <v>1239</v>
      </c>
      <c r="P268" s="30">
        <v>54</v>
      </c>
      <c r="Q268" s="30">
        <v>172</v>
      </c>
      <c r="R268" s="30">
        <v>6</v>
      </c>
      <c r="S268" s="30"/>
      <c r="T268" s="30"/>
      <c r="U268" s="30"/>
      <c r="V268" s="30"/>
      <c r="W268" s="30"/>
      <c r="X268" s="30"/>
      <c r="Y268" s="30"/>
      <c r="Z268" s="30"/>
      <c r="AA268" s="30"/>
      <c r="AB268" s="30"/>
      <c r="AC268" s="30"/>
      <c r="AD268" s="30" t="s">
        <v>318</v>
      </c>
      <c r="AE268" s="30"/>
    </row>
    <row r="269" spans="1:31" s="5" customFormat="1" ht="13.5">
      <c r="A269" s="30">
        <v>262</v>
      </c>
      <c r="B269" s="31" t="s">
        <v>2113</v>
      </c>
      <c r="C269" s="30" t="s">
        <v>589</v>
      </c>
      <c r="D269" s="30"/>
      <c r="E269" s="30" t="s">
        <v>38</v>
      </c>
      <c r="F269" s="30" t="s">
        <v>58</v>
      </c>
      <c r="G269" s="30">
        <v>75</v>
      </c>
      <c r="H269" s="30"/>
      <c r="I269" s="30"/>
      <c r="J269" s="68">
        <v>46.61</v>
      </c>
      <c r="K269" s="68"/>
      <c r="L269" s="68">
        <v>46.61</v>
      </c>
      <c r="M269" s="33" t="s">
        <v>40</v>
      </c>
      <c r="N269" s="30">
        <v>75</v>
      </c>
      <c r="O269" s="30">
        <v>236</v>
      </c>
      <c r="P269" s="30">
        <v>75</v>
      </c>
      <c r="Q269" s="30">
        <v>236</v>
      </c>
      <c r="R269" s="30"/>
      <c r="S269" s="30"/>
      <c r="T269" s="30"/>
      <c r="U269" s="30"/>
      <c r="V269" s="30"/>
      <c r="W269" s="30"/>
      <c r="X269" s="30"/>
      <c r="Y269" s="30"/>
      <c r="Z269" s="30">
        <v>75</v>
      </c>
      <c r="AA269" s="30">
        <v>75</v>
      </c>
      <c r="AB269" s="30">
        <v>75</v>
      </c>
      <c r="AC269" s="30">
        <v>75</v>
      </c>
      <c r="AD269" s="30" t="s">
        <v>41</v>
      </c>
      <c r="AE269" s="30"/>
    </row>
    <row r="270" spans="1:31" s="5" customFormat="1" ht="13.5">
      <c r="A270" s="30">
        <v>263</v>
      </c>
      <c r="B270" s="31" t="s">
        <v>2114</v>
      </c>
      <c r="C270" s="30" t="s">
        <v>589</v>
      </c>
      <c r="D270" s="30" t="s">
        <v>2108</v>
      </c>
      <c r="E270" s="30" t="s">
        <v>38</v>
      </c>
      <c r="F270" s="30" t="s">
        <v>69</v>
      </c>
      <c r="G270" s="30">
        <v>9.5</v>
      </c>
      <c r="H270" s="30"/>
      <c r="I270" s="30"/>
      <c r="J270" s="30">
        <v>181</v>
      </c>
      <c r="K270" s="30"/>
      <c r="L270" s="30">
        <v>181</v>
      </c>
      <c r="M270" s="33" t="s">
        <v>40</v>
      </c>
      <c r="N270" s="30">
        <v>366</v>
      </c>
      <c r="O270" s="30">
        <v>1265</v>
      </c>
      <c r="P270" s="30">
        <v>68</v>
      </c>
      <c r="Q270" s="30">
        <v>217</v>
      </c>
      <c r="R270" s="30"/>
      <c r="S270" s="30"/>
      <c r="T270" s="30"/>
      <c r="U270" s="30"/>
      <c r="V270" s="30"/>
      <c r="W270" s="30"/>
      <c r="X270" s="30"/>
      <c r="Y270" s="30"/>
      <c r="Z270" s="30">
        <v>1265</v>
      </c>
      <c r="AA270" s="30">
        <v>217</v>
      </c>
      <c r="AB270" s="30"/>
      <c r="AC270" s="30"/>
      <c r="AD270" s="30" t="s">
        <v>602</v>
      </c>
      <c r="AE270" s="30"/>
    </row>
    <row r="271" spans="1:31" s="5" customFormat="1" ht="13.5">
      <c r="A271" s="30">
        <v>264</v>
      </c>
      <c r="B271" s="31" t="s">
        <v>2115</v>
      </c>
      <c r="C271" s="30" t="s">
        <v>589</v>
      </c>
      <c r="D271" s="30" t="s">
        <v>605</v>
      </c>
      <c r="E271" s="30" t="s">
        <v>38</v>
      </c>
      <c r="F271" s="30" t="s">
        <v>69</v>
      </c>
      <c r="G271" s="30">
        <v>8</v>
      </c>
      <c r="H271" s="30"/>
      <c r="I271" s="30"/>
      <c r="J271" s="30">
        <v>143.5</v>
      </c>
      <c r="K271" s="30"/>
      <c r="L271" s="30">
        <v>143.5</v>
      </c>
      <c r="M271" s="33" t="s">
        <v>40</v>
      </c>
      <c r="N271" s="30">
        <v>270</v>
      </c>
      <c r="O271" s="30">
        <v>900</v>
      </c>
      <c r="P271" s="30">
        <v>31</v>
      </c>
      <c r="Q271" s="30">
        <v>107</v>
      </c>
      <c r="R271" s="30"/>
      <c r="S271" s="30"/>
      <c r="T271" s="30"/>
      <c r="U271" s="30"/>
      <c r="V271" s="30"/>
      <c r="W271" s="30"/>
      <c r="X271" s="30"/>
      <c r="Y271" s="30"/>
      <c r="Z271" s="30">
        <v>900</v>
      </c>
      <c r="AA271" s="30">
        <v>107</v>
      </c>
      <c r="AB271" s="30"/>
      <c r="AC271" s="30"/>
      <c r="AD271" s="30" t="s">
        <v>602</v>
      </c>
      <c r="AE271" s="30"/>
    </row>
    <row r="272" spans="1:31" s="5" customFormat="1" ht="13.5">
      <c r="A272" s="30">
        <v>265</v>
      </c>
      <c r="B272" s="31" t="s">
        <v>2116</v>
      </c>
      <c r="C272" s="30" t="s">
        <v>589</v>
      </c>
      <c r="D272" s="30" t="s">
        <v>590</v>
      </c>
      <c r="E272" s="30" t="s">
        <v>38</v>
      </c>
      <c r="F272" s="30" t="s">
        <v>69</v>
      </c>
      <c r="G272" s="30">
        <v>6.5</v>
      </c>
      <c r="H272" s="30"/>
      <c r="I272" s="30"/>
      <c r="J272" s="30">
        <v>120.5</v>
      </c>
      <c r="K272" s="30"/>
      <c r="L272" s="30">
        <v>120.5</v>
      </c>
      <c r="M272" s="33" t="s">
        <v>40</v>
      </c>
      <c r="N272" s="30">
        <v>454</v>
      </c>
      <c r="O272" s="30">
        <v>1602</v>
      </c>
      <c r="P272" s="30">
        <v>54</v>
      </c>
      <c r="Q272" s="30">
        <v>181</v>
      </c>
      <c r="R272" s="30"/>
      <c r="S272" s="30"/>
      <c r="T272" s="30"/>
      <c r="U272" s="30"/>
      <c r="V272" s="30"/>
      <c r="W272" s="30"/>
      <c r="X272" s="30"/>
      <c r="Y272" s="30"/>
      <c r="Z272" s="30">
        <v>1602</v>
      </c>
      <c r="AA272" s="30">
        <v>181</v>
      </c>
      <c r="AB272" s="30"/>
      <c r="AC272" s="30"/>
      <c r="AD272" s="30" t="s">
        <v>602</v>
      </c>
      <c r="AE272" s="30"/>
    </row>
    <row r="273" spans="1:31" s="5" customFormat="1" ht="13.5">
      <c r="A273" s="30">
        <v>266</v>
      </c>
      <c r="B273" s="31" t="s">
        <v>2117</v>
      </c>
      <c r="C273" s="30" t="s">
        <v>589</v>
      </c>
      <c r="D273" s="30" t="s">
        <v>2112</v>
      </c>
      <c r="E273" s="30" t="s">
        <v>38</v>
      </c>
      <c r="F273" s="30" t="s">
        <v>69</v>
      </c>
      <c r="G273" s="30">
        <v>7.8</v>
      </c>
      <c r="H273" s="30"/>
      <c r="I273" s="30"/>
      <c r="J273" s="30">
        <v>202</v>
      </c>
      <c r="K273" s="30"/>
      <c r="L273" s="30">
        <v>202</v>
      </c>
      <c r="M273" s="33" t="s">
        <v>40</v>
      </c>
      <c r="N273" s="30">
        <v>325</v>
      </c>
      <c r="O273" s="30">
        <v>1239</v>
      </c>
      <c r="P273" s="30">
        <v>54</v>
      </c>
      <c r="Q273" s="30">
        <v>172</v>
      </c>
      <c r="R273" s="30"/>
      <c r="S273" s="30"/>
      <c r="T273" s="30"/>
      <c r="U273" s="30"/>
      <c r="V273" s="30"/>
      <c r="W273" s="30"/>
      <c r="X273" s="30"/>
      <c r="Y273" s="30"/>
      <c r="Z273" s="30">
        <v>1239</v>
      </c>
      <c r="AA273" s="30">
        <v>172</v>
      </c>
      <c r="AB273" s="30"/>
      <c r="AC273" s="30"/>
      <c r="AD273" s="30" t="s">
        <v>602</v>
      </c>
      <c r="AE273" s="30"/>
    </row>
    <row r="274" spans="1:31" s="5" customFormat="1" ht="13.5">
      <c r="A274" s="30">
        <v>267</v>
      </c>
      <c r="B274" s="31" t="s">
        <v>2118</v>
      </c>
      <c r="C274" s="30" t="s">
        <v>589</v>
      </c>
      <c r="D274" s="30" t="s">
        <v>2108</v>
      </c>
      <c r="E274" s="30" t="s">
        <v>38</v>
      </c>
      <c r="F274" s="30" t="s">
        <v>198</v>
      </c>
      <c r="G274" s="30">
        <v>4</v>
      </c>
      <c r="H274" s="30"/>
      <c r="I274" s="30"/>
      <c r="J274" s="30">
        <v>10</v>
      </c>
      <c r="K274" s="30"/>
      <c r="L274" s="30">
        <v>10</v>
      </c>
      <c r="M274" s="33" t="s">
        <v>40</v>
      </c>
      <c r="N274" s="30">
        <v>366</v>
      </c>
      <c r="O274" s="30">
        <v>1265</v>
      </c>
      <c r="P274" s="30">
        <v>68</v>
      </c>
      <c r="Q274" s="30">
        <v>217</v>
      </c>
      <c r="R274" s="30"/>
      <c r="S274" s="30"/>
      <c r="T274" s="30"/>
      <c r="U274" s="30"/>
      <c r="V274" s="30"/>
      <c r="W274" s="30"/>
      <c r="X274" s="30">
        <v>1265</v>
      </c>
      <c r="Y274" s="30">
        <v>217</v>
      </c>
      <c r="Z274" s="30"/>
      <c r="AA274" s="30"/>
      <c r="AB274" s="30"/>
      <c r="AC274" s="30"/>
      <c r="AD274" s="30" t="s">
        <v>59</v>
      </c>
      <c r="AE274" s="30"/>
    </row>
    <row r="275" spans="1:31" s="5" customFormat="1" ht="13.5">
      <c r="A275" s="30">
        <v>268</v>
      </c>
      <c r="B275" s="31" t="s">
        <v>2119</v>
      </c>
      <c r="C275" s="30" t="s">
        <v>589</v>
      </c>
      <c r="D275" s="30" t="s">
        <v>605</v>
      </c>
      <c r="E275" s="30" t="s">
        <v>38</v>
      </c>
      <c r="F275" s="30" t="s">
        <v>198</v>
      </c>
      <c r="G275" s="30">
        <v>18</v>
      </c>
      <c r="H275" s="30"/>
      <c r="I275" s="30"/>
      <c r="J275" s="30">
        <v>69.5</v>
      </c>
      <c r="K275" s="30"/>
      <c r="L275" s="30">
        <v>69.5</v>
      </c>
      <c r="M275" s="33" t="s">
        <v>40</v>
      </c>
      <c r="N275" s="30">
        <v>270</v>
      </c>
      <c r="O275" s="30">
        <v>900</v>
      </c>
      <c r="P275" s="30">
        <v>31</v>
      </c>
      <c r="Q275" s="30">
        <v>107</v>
      </c>
      <c r="R275" s="30"/>
      <c r="S275" s="30"/>
      <c r="T275" s="30"/>
      <c r="U275" s="30"/>
      <c r="V275" s="30"/>
      <c r="W275" s="30"/>
      <c r="X275" s="30">
        <v>900</v>
      </c>
      <c r="Y275" s="30">
        <v>107</v>
      </c>
      <c r="Z275" s="30"/>
      <c r="AA275" s="30"/>
      <c r="AB275" s="30"/>
      <c r="AC275" s="30"/>
      <c r="AD275" s="30" t="s">
        <v>59</v>
      </c>
      <c r="AE275" s="30"/>
    </row>
    <row r="276" spans="1:31" s="5" customFormat="1" ht="13.5">
      <c r="A276" s="30">
        <v>269</v>
      </c>
      <c r="B276" s="31" t="s">
        <v>2120</v>
      </c>
      <c r="C276" s="30" t="s">
        <v>589</v>
      </c>
      <c r="D276" s="30" t="s">
        <v>590</v>
      </c>
      <c r="E276" s="30" t="s">
        <v>38</v>
      </c>
      <c r="F276" s="30" t="s">
        <v>198</v>
      </c>
      <c r="G276" s="30">
        <v>8</v>
      </c>
      <c r="H276" s="30"/>
      <c r="I276" s="30"/>
      <c r="J276" s="30">
        <v>46</v>
      </c>
      <c r="K276" s="30"/>
      <c r="L276" s="30">
        <v>46</v>
      </c>
      <c r="M276" s="33" t="s">
        <v>40</v>
      </c>
      <c r="N276" s="30">
        <v>454</v>
      </c>
      <c r="O276" s="30">
        <v>1602</v>
      </c>
      <c r="P276" s="30">
        <v>54</v>
      </c>
      <c r="Q276" s="30">
        <v>181</v>
      </c>
      <c r="R276" s="30"/>
      <c r="S276" s="30"/>
      <c r="T276" s="30"/>
      <c r="U276" s="30"/>
      <c r="V276" s="30"/>
      <c r="W276" s="30"/>
      <c r="X276" s="30">
        <v>1602</v>
      </c>
      <c r="Y276" s="30">
        <v>181</v>
      </c>
      <c r="Z276" s="30"/>
      <c r="AA276" s="30"/>
      <c r="AB276" s="30"/>
      <c r="AC276" s="30"/>
      <c r="AD276" s="30" t="s">
        <v>59</v>
      </c>
      <c r="AE276" s="30"/>
    </row>
    <row r="277" spans="1:31" s="5" customFormat="1" ht="13.5">
      <c r="A277" s="30">
        <v>270</v>
      </c>
      <c r="B277" s="31" t="s">
        <v>2121</v>
      </c>
      <c r="C277" s="30" t="s">
        <v>589</v>
      </c>
      <c r="D277" s="30" t="s">
        <v>2108</v>
      </c>
      <c r="E277" s="30" t="s">
        <v>38</v>
      </c>
      <c r="F277" s="30" t="s">
        <v>58</v>
      </c>
      <c r="G277" s="30">
        <v>366</v>
      </c>
      <c r="H277" s="30"/>
      <c r="I277" s="30"/>
      <c r="J277" s="30">
        <v>10</v>
      </c>
      <c r="K277" s="30"/>
      <c r="L277" s="30">
        <v>10</v>
      </c>
      <c r="M277" s="33" t="s">
        <v>40</v>
      </c>
      <c r="N277" s="30">
        <v>366</v>
      </c>
      <c r="O277" s="30">
        <v>1265</v>
      </c>
      <c r="P277" s="30">
        <v>68</v>
      </c>
      <c r="Q277" s="30">
        <v>217</v>
      </c>
      <c r="R277" s="30"/>
      <c r="S277" s="30"/>
      <c r="T277" s="30"/>
      <c r="U277" s="30"/>
      <c r="V277" s="30"/>
      <c r="W277" s="30"/>
      <c r="X277" s="30"/>
      <c r="Y277" s="30"/>
      <c r="Z277" s="30"/>
      <c r="AA277" s="30"/>
      <c r="AB277" s="30"/>
      <c r="AC277" s="30"/>
      <c r="AD277" s="30" t="s">
        <v>67</v>
      </c>
      <c r="AE277" s="30"/>
    </row>
    <row r="278" spans="1:31" s="5" customFormat="1" ht="13.5">
      <c r="A278" s="30">
        <v>271</v>
      </c>
      <c r="B278" s="31" t="s">
        <v>2122</v>
      </c>
      <c r="C278" s="30" t="s">
        <v>589</v>
      </c>
      <c r="D278" s="30" t="s">
        <v>605</v>
      </c>
      <c r="E278" s="30" t="s">
        <v>38</v>
      </c>
      <c r="F278" s="30" t="s">
        <v>58</v>
      </c>
      <c r="G278" s="30">
        <v>270</v>
      </c>
      <c r="H278" s="30"/>
      <c r="I278" s="30"/>
      <c r="J278" s="30">
        <v>10</v>
      </c>
      <c r="K278" s="30"/>
      <c r="L278" s="30">
        <v>10</v>
      </c>
      <c r="M278" s="33" t="s">
        <v>40</v>
      </c>
      <c r="N278" s="30">
        <v>270</v>
      </c>
      <c r="O278" s="30">
        <v>900</v>
      </c>
      <c r="P278" s="30">
        <v>31</v>
      </c>
      <c r="Q278" s="30">
        <v>107</v>
      </c>
      <c r="R278" s="30"/>
      <c r="S278" s="30"/>
      <c r="T278" s="30"/>
      <c r="U278" s="30"/>
      <c r="V278" s="30"/>
      <c r="W278" s="30"/>
      <c r="X278" s="30"/>
      <c r="Y278" s="30"/>
      <c r="Z278" s="30"/>
      <c r="AA278" s="30"/>
      <c r="AB278" s="30"/>
      <c r="AC278" s="30"/>
      <c r="AD278" s="30" t="s">
        <v>67</v>
      </c>
      <c r="AE278" s="30"/>
    </row>
    <row r="279" spans="1:31" s="5" customFormat="1" ht="13.5">
      <c r="A279" s="30">
        <v>272</v>
      </c>
      <c r="B279" s="31" t="s">
        <v>2123</v>
      </c>
      <c r="C279" s="30" t="s">
        <v>589</v>
      </c>
      <c r="D279" s="30" t="s">
        <v>590</v>
      </c>
      <c r="E279" s="30" t="s">
        <v>38</v>
      </c>
      <c r="F279" s="30" t="s">
        <v>58</v>
      </c>
      <c r="G279" s="30">
        <v>454</v>
      </c>
      <c r="H279" s="30"/>
      <c r="I279" s="30"/>
      <c r="J279" s="30">
        <v>5</v>
      </c>
      <c r="K279" s="30"/>
      <c r="L279" s="30">
        <v>5</v>
      </c>
      <c r="M279" s="33" t="s">
        <v>40</v>
      </c>
      <c r="N279" s="30">
        <v>454</v>
      </c>
      <c r="O279" s="30">
        <v>1602</v>
      </c>
      <c r="P279" s="30">
        <v>54</v>
      </c>
      <c r="Q279" s="30">
        <v>181</v>
      </c>
      <c r="R279" s="30"/>
      <c r="S279" s="30"/>
      <c r="T279" s="30"/>
      <c r="U279" s="30"/>
      <c r="V279" s="30"/>
      <c r="W279" s="30"/>
      <c r="X279" s="30"/>
      <c r="Y279" s="30"/>
      <c r="Z279" s="30"/>
      <c r="AA279" s="30"/>
      <c r="AB279" s="30"/>
      <c r="AC279" s="30"/>
      <c r="AD279" s="30" t="s">
        <v>67</v>
      </c>
      <c r="AE279" s="30"/>
    </row>
    <row r="280" spans="1:31" s="5" customFormat="1" ht="13.5">
      <c r="A280" s="30">
        <v>273</v>
      </c>
      <c r="B280" s="31" t="s">
        <v>2124</v>
      </c>
      <c r="C280" s="30" t="s">
        <v>589</v>
      </c>
      <c r="D280" s="30" t="s">
        <v>2112</v>
      </c>
      <c r="E280" s="30" t="s">
        <v>38</v>
      </c>
      <c r="F280" s="30" t="s">
        <v>58</v>
      </c>
      <c r="G280" s="30">
        <v>325</v>
      </c>
      <c r="H280" s="30"/>
      <c r="I280" s="30"/>
      <c r="J280" s="30">
        <v>5</v>
      </c>
      <c r="K280" s="30"/>
      <c r="L280" s="30">
        <v>5</v>
      </c>
      <c r="M280" s="33" t="s">
        <v>40</v>
      </c>
      <c r="N280" s="30">
        <v>325</v>
      </c>
      <c r="O280" s="30">
        <v>1239</v>
      </c>
      <c r="P280" s="30">
        <v>54</v>
      </c>
      <c r="Q280" s="30">
        <v>172</v>
      </c>
      <c r="R280" s="30"/>
      <c r="S280" s="30"/>
      <c r="T280" s="30"/>
      <c r="U280" s="30"/>
      <c r="V280" s="30"/>
      <c r="W280" s="30"/>
      <c r="X280" s="30"/>
      <c r="Y280" s="30"/>
      <c r="Z280" s="30"/>
      <c r="AA280" s="30"/>
      <c r="AB280" s="30"/>
      <c r="AC280" s="30"/>
      <c r="AD280" s="30" t="s">
        <v>67</v>
      </c>
      <c r="AE280" s="30"/>
    </row>
    <row r="281" spans="1:31" s="5" customFormat="1" ht="13.5">
      <c r="A281" s="30">
        <v>274</v>
      </c>
      <c r="B281" s="31" t="s">
        <v>2125</v>
      </c>
      <c r="C281" s="30" t="s">
        <v>102</v>
      </c>
      <c r="D281" s="30" t="s">
        <v>2126</v>
      </c>
      <c r="E281" s="30" t="s">
        <v>38</v>
      </c>
      <c r="F281" s="30" t="s">
        <v>86</v>
      </c>
      <c r="G281" s="30">
        <v>1</v>
      </c>
      <c r="H281" s="30"/>
      <c r="I281" s="65"/>
      <c r="J281" s="30">
        <v>50</v>
      </c>
      <c r="K281" s="30"/>
      <c r="L281" s="30">
        <v>50</v>
      </c>
      <c r="M281" s="33" t="s">
        <v>40</v>
      </c>
      <c r="N281" s="30">
        <v>76</v>
      </c>
      <c r="O281" s="30">
        <v>235</v>
      </c>
      <c r="P281" s="30">
        <v>76</v>
      </c>
      <c r="Q281" s="30">
        <v>235</v>
      </c>
      <c r="R281" s="30">
        <v>7</v>
      </c>
      <c r="S281" s="30"/>
      <c r="T281" s="30"/>
      <c r="U281" s="30"/>
      <c r="V281" s="30"/>
      <c r="W281" s="30"/>
      <c r="X281" s="30"/>
      <c r="Y281" s="30"/>
      <c r="Z281" s="30"/>
      <c r="AA281" s="30"/>
      <c r="AB281" s="30"/>
      <c r="AC281" s="30"/>
      <c r="AD281" s="30" t="s">
        <v>102</v>
      </c>
      <c r="AE281" s="30"/>
    </row>
    <row r="282" spans="1:31" s="5" customFormat="1" ht="13.5">
      <c r="A282" s="30">
        <v>275</v>
      </c>
      <c r="B282" s="31" t="s">
        <v>2127</v>
      </c>
      <c r="C282" s="30" t="s">
        <v>102</v>
      </c>
      <c r="D282" s="30" t="s">
        <v>105</v>
      </c>
      <c r="E282" s="30" t="s">
        <v>38</v>
      </c>
      <c r="F282" s="30" t="s">
        <v>86</v>
      </c>
      <c r="G282" s="30">
        <v>1</v>
      </c>
      <c r="H282" s="30"/>
      <c r="I282" s="65"/>
      <c r="J282" s="30">
        <v>50</v>
      </c>
      <c r="K282" s="30"/>
      <c r="L282" s="30">
        <v>50</v>
      </c>
      <c r="M282" s="33" t="s">
        <v>40</v>
      </c>
      <c r="N282" s="30">
        <v>79</v>
      </c>
      <c r="O282" s="30">
        <v>191</v>
      </c>
      <c r="P282" s="30">
        <v>79</v>
      </c>
      <c r="Q282" s="30">
        <v>191</v>
      </c>
      <c r="R282" s="30">
        <v>7</v>
      </c>
      <c r="S282" s="30"/>
      <c r="T282" s="30"/>
      <c r="U282" s="30"/>
      <c r="V282" s="30"/>
      <c r="W282" s="30"/>
      <c r="X282" s="30"/>
      <c r="Y282" s="30"/>
      <c r="Z282" s="30"/>
      <c r="AA282" s="30"/>
      <c r="AB282" s="30"/>
      <c r="AC282" s="30"/>
      <c r="AD282" s="30" t="s">
        <v>102</v>
      </c>
      <c r="AE282" s="30"/>
    </row>
    <row r="283" spans="1:31" s="5" customFormat="1" ht="13.5">
      <c r="A283" s="30">
        <v>276</v>
      </c>
      <c r="B283" s="31" t="s">
        <v>2128</v>
      </c>
      <c r="C283" s="30" t="s">
        <v>102</v>
      </c>
      <c r="D283" s="30"/>
      <c r="E283" s="30" t="s">
        <v>38</v>
      </c>
      <c r="F283" s="30" t="s">
        <v>58</v>
      </c>
      <c r="G283" s="30">
        <v>11</v>
      </c>
      <c r="H283" s="30"/>
      <c r="I283" s="65"/>
      <c r="J283" s="68">
        <v>3.92</v>
      </c>
      <c r="K283" s="68"/>
      <c r="L283" s="68">
        <v>3.92</v>
      </c>
      <c r="M283" s="33" t="s">
        <v>40</v>
      </c>
      <c r="N283" s="30">
        <v>11</v>
      </c>
      <c r="O283" s="30">
        <v>31</v>
      </c>
      <c r="P283" s="30">
        <v>11</v>
      </c>
      <c r="Q283" s="30">
        <v>31</v>
      </c>
      <c r="R283" s="30"/>
      <c r="S283" s="30"/>
      <c r="T283" s="30"/>
      <c r="U283" s="30"/>
      <c r="V283" s="30"/>
      <c r="W283" s="30"/>
      <c r="X283" s="30"/>
      <c r="Y283" s="30"/>
      <c r="Z283" s="30">
        <v>17</v>
      </c>
      <c r="AA283" s="30">
        <v>17</v>
      </c>
      <c r="AB283" s="30">
        <v>11</v>
      </c>
      <c r="AC283" s="30">
        <v>11</v>
      </c>
      <c r="AD283" s="30" t="s">
        <v>102</v>
      </c>
      <c r="AE283" s="30"/>
    </row>
    <row r="284" spans="1:31" s="5" customFormat="1" ht="13.5">
      <c r="A284" s="30">
        <v>277</v>
      </c>
      <c r="B284" s="31" t="s">
        <v>2129</v>
      </c>
      <c r="C284" s="30" t="s">
        <v>102</v>
      </c>
      <c r="D284" s="30" t="s">
        <v>2126</v>
      </c>
      <c r="E284" s="30" t="s">
        <v>38</v>
      </c>
      <c r="F284" s="30" t="s">
        <v>69</v>
      </c>
      <c r="G284" s="30">
        <v>4</v>
      </c>
      <c r="H284" s="30"/>
      <c r="I284" s="65"/>
      <c r="J284" s="30">
        <v>160</v>
      </c>
      <c r="K284" s="30"/>
      <c r="L284" s="30">
        <v>160</v>
      </c>
      <c r="M284" s="33" t="s">
        <v>40</v>
      </c>
      <c r="N284" s="30">
        <v>555</v>
      </c>
      <c r="O284" s="30">
        <v>1418</v>
      </c>
      <c r="P284" s="30">
        <v>76</v>
      </c>
      <c r="Q284" s="30">
        <v>235</v>
      </c>
      <c r="R284" s="30"/>
      <c r="S284" s="30"/>
      <c r="T284" s="30"/>
      <c r="U284" s="30"/>
      <c r="V284" s="30"/>
      <c r="W284" s="30"/>
      <c r="X284" s="30"/>
      <c r="Y284" s="30"/>
      <c r="Z284" s="30">
        <v>1418</v>
      </c>
      <c r="AA284" s="30">
        <v>235</v>
      </c>
      <c r="AB284" s="30"/>
      <c r="AC284" s="30"/>
      <c r="AD284" s="30" t="s">
        <v>102</v>
      </c>
      <c r="AE284" s="30"/>
    </row>
    <row r="285" spans="1:31" s="5" customFormat="1" ht="13.5">
      <c r="A285" s="30">
        <v>278</v>
      </c>
      <c r="B285" s="31" t="s">
        <v>2130</v>
      </c>
      <c r="C285" s="30" t="s">
        <v>102</v>
      </c>
      <c r="D285" s="30" t="s">
        <v>105</v>
      </c>
      <c r="E285" s="30" t="s">
        <v>38</v>
      </c>
      <c r="F285" s="30" t="s">
        <v>198</v>
      </c>
      <c r="G285" s="30">
        <v>1</v>
      </c>
      <c r="H285" s="30"/>
      <c r="I285" s="65"/>
      <c r="J285" s="30">
        <v>8</v>
      </c>
      <c r="K285" s="30"/>
      <c r="L285" s="30">
        <v>8</v>
      </c>
      <c r="M285" s="33" t="s">
        <v>40</v>
      </c>
      <c r="N285" s="30">
        <v>35</v>
      </c>
      <c r="O285" s="30">
        <v>124</v>
      </c>
      <c r="P285" s="30">
        <v>79</v>
      </c>
      <c r="Q285" s="30">
        <v>191</v>
      </c>
      <c r="R285" s="30">
        <v>20</v>
      </c>
      <c r="S285" s="30"/>
      <c r="T285" s="30"/>
      <c r="U285" s="30"/>
      <c r="V285" s="30"/>
      <c r="W285" s="30"/>
      <c r="X285" s="30"/>
      <c r="Y285" s="30"/>
      <c r="Z285" s="30"/>
      <c r="AA285" s="30"/>
      <c r="AB285" s="30"/>
      <c r="AC285" s="30"/>
      <c r="AD285" s="30" t="s">
        <v>102</v>
      </c>
      <c r="AE285" s="30"/>
    </row>
    <row r="286" spans="1:31" s="5" customFormat="1" ht="13.5">
      <c r="A286" s="30">
        <v>279</v>
      </c>
      <c r="B286" s="31" t="s">
        <v>2131</v>
      </c>
      <c r="C286" s="30" t="s">
        <v>102</v>
      </c>
      <c r="D286" s="30" t="s">
        <v>2126</v>
      </c>
      <c r="E286" s="30" t="s">
        <v>38</v>
      </c>
      <c r="F286" s="30" t="s">
        <v>198</v>
      </c>
      <c r="G286" s="30">
        <v>2</v>
      </c>
      <c r="H286" s="30"/>
      <c r="I286" s="65"/>
      <c r="J286" s="30">
        <v>6</v>
      </c>
      <c r="K286" s="30"/>
      <c r="L286" s="30">
        <v>6</v>
      </c>
      <c r="M286" s="33" t="s">
        <v>40</v>
      </c>
      <c r="N286" s="30">
        <v>68</v>
      </c>
      <c r="O286" s="30">
        <v>300</v>
      </c>
      <c r="P286" s="30">
        <v>76</v>
      </c>
      <c r="Q286" s="30">
        <v>235</v>
      </c>
      <c r="R286" s="30">
        <v>20</v>
      </c>
      <c r="S286" s="30"/>
      <c r="T286" s="30"/>
      <c r="U286" s="30"/>
      <c r="V286" s="30"/>
      <c r="W286" s="30"/>
      <c r="X286" s="30"/>
      <c r="Y286" s="30"/>
      <c r="Z286" s="30"/>
      <c r="AA286" s="30"/>
      <c r="AB286" s="30"/>
      <c r="AC286" s="30"/>
      <c r="AD286" s="30" t="s">
        <v>102</v>
      </c>
      <c r="AE286" s="30"/>
    </row>
    <row r="287" spans="1:31" s="5" customFormat="1" ht="13.5">
      <c r="A287" s="30">
        <v>280</v>
      </c>
      <c r="B287" s="31" t="s">
        <v>2132</v>
      </c>
      <c r="C287" s="30" t="s">
        <v>102</v>
      </c>
      <c r="D287" s="30" t="s">
        <v>105</v>
      </c>
      <c r="E287" s="30" t="s">
        <v>38</v>
      </c>
      <c r="F287" s="30" t="s">
        <v>58</v>
      </c>
      <c r="G287" s="30">
        <v>522</v>
      </c>
      <c r="H287" s="30"/>
      <c r="I287" s="65"/>
      <c r="J287" s="30">
        <v>5</v>
      </c>
      <c r="K287" s="30"/>
      <c r="L287" s="30">
        <v>5</v>
      </c>
      <c r="M287" s="33" t="s">
        <v>40</v>
      </c>
      <c r="N287" s="30">
        <v>79</v>
      </c>
      <c r="O287" s="30">
        <v>191</v>
      </c>
      <c r="P287" s="30">
        <v>79</v>
      </c>
      <c r="Q287" s="30">
        <v>191</v>
      </c>
      <c r="R287" s="30">
        <v>20</v>
      </c>
      <c r="S287" s="30"/>
      <c r="T287" s="30"/>
      <c r="U287" s="30"/>
      <c r="V287" s="30"/>
      <c r="W287" s="30"/>
      <c r="X287" s="30"/>
      <c r="Y287" s="30"/>
      <c r="Z287" s="30"/>
      <c r="AA287" s="30"/>
      <c r="AB287" s="30"/>
      <c r="AC287" s="30"/>
      <c r="AD287" s="30" t="s">
        <v>102</v>
      </c>
      <c r="AE287" s="30"/>
    </row>
    <row r="288" spans="1:31" s="5" customFormat="1" ht="13.5">
      <c r="A288" s="30">
        <v>281</v>
      </c>
      <c r="B288" s="31" t="s">
        <v>2133</v>
      </c>
      <c r="C288" s="30" t="s">
        <v>102</v>
      </c>
      <c r="D288" s="30" t="s">
        <v>2126</v>
      </c>
      <c r="E288" s="30" t="s">
        <v>38</v>
      </c>
      <c r="F288" s="30" t="s">
        <v>58</v>
      </c>
      <c r="G288" s="30">
        <v>555</v>
      </c>
      <c r="H288" s="30"/>
      <c r="I288" s="65"/>
      <c r="J288" s="30">
        <v>5</v>
      </c>
      <c r="K288" s="30"/>
      <c r="L288" s="30">
        <v>5</v>
      </c>
      <c r="M288" s="33" t="s">
        <v>40</v>
      </c>
      <c r="N288" s="30">
        <v>76</v>
      </c>
      <c r="O288" s="30">
        <v>235</v>
      </c>
      <c r="P288" s="30">
        <v>76</v>
      </c>
      <c r="Q288" s="30">
        <v>235</v>
      </c>
      <c r="R288" s="30">
        <v>20</v>
      </c>
      <c r="S288" s="30"/>
      <c r="T288" s="30"/>
      <c r="U288" s="30"/>
      <c r="V288" s="30"/>
      <c r="W288" s="30"/>
      <c r="X288" s="30"/>
      <c r="Y288" s="30"/>
      <c r="Z288" s="30"/>
      <c r="AA288" s="30"/>
      <c r="AB288" s="30"/>
      <c r="AC288" s="30"/>
      <c r="AD288" s="30" t="s">
        <v>102</v>
      </c>
      <c r="AE288" s="30"/>
    </row>
    <row r="289" spans="1:31" s="5" customFormat="1" ht="13.5">
      <c r="A289" s="30">
        <v>282</v>
      </c>
      <c r="B289" s="31" t="s">
        <v>2134</v>
      </c>
      <c r="C289" s="30" t="s">
        <v>140</v>
      </c>
      <c r="D289" s="30" t="s">
        <v>1400</v>
      </c>
      <c r="E289" s="30" t="s">
        <v>38</v>
      </c>
      <c r="F289" s="30" t="s">
        <v>52</v>
      </c>
      <c r="G289" s="30">
        <v>300</v>
      </c>
      <c r="H289" s="30"/>
      <c r="I289" s="65"/>
      <c r="J289" s="30">
        <v>50</v>
      </c>
      <c r="K289" s="30"/>
      <c r="L289" s="30">
        <v>50</v>
      </c>
      <c r="M289" s="33" t="s">
        <v>40</v>
      </c>
      <c r="N289" s="30">
        <v>363</v>
      </c>
      <c r="O289" s="30">
        <v>1169</v>
      </c>
      <c r="P289" s="30">
        <v>44</v>
      </c>
      <c r="Q289" s="30">
        <v>100</v>
      </c>
      <c r="R289" s="30">
        <v>8</v>
      </c>
      <c r="S289" s="30"/>
      <c r="T289" s="30"/>
      <c r="U289" s="30"/>
      <c r="V289" s="30"/>
      <c r="W289" s="30"/>
      <c r="X289" s="30"/>
      <c r="Y289" s="30"/>
      <c r="Z289" s="30"/>
      <c r="AA289" s="30"/>
      <c r="AB289" s="30"/>
      <c r="AC289" s="30"/>
      <c r="AD289" s="30" t="s">
        <v>67</v>
      </c>
      <c r="AE289" s="30"/>
    </row>
    <row r="290" spans="1:31" s="5" customFormat="1" ht="13.5">
      <c r="A290" s="30">
        <v>283</v>
      </c>
      <c r="B290" s="31" t="s">
        <v>2135</v>
      </c>
      <c r="C290" s="30" t="s">
        <v>140</v>
      </c>
      <c r="D290" s="30"/>
      <c r="E290" s="30" t="s">
        <v>38</v>
      </c>
      <c r="F290" s="30" t="s">
        <v>58</v>
      </c>
      <c r="G290" s="30">
        <v>94</v>
      </c>
      <c r="H290" s="30"/>
      <c r="I290" s="65"/>
      <c r="J290" s="30">
        <v>52.8</v>
      </c>
      <c r="K290" s="30"/>
      <c r="L290" s="30">
        <v>52.8</v>
      </c>
      <c r="M290" s="33" t="s">
        <v>40</v>
      </c>
      <c r="N290" s="30">
        <v>94</v>
      </c>
      <c r="O290" s="30">
        <v>250</v>
      </c>
      <c r="P290" s="30">
        <v>94</v>
      </c>
      <c r="Q290" s="30">
        <v>250</v>
      </c>
      <c r="R290" s="30"/>
      <c r="S290" s="30"/>
      <c r="T290" s="30"/>
      <c r="U290" s="30"/>
      <c r="V290" s="30"/>
      <c r="W290" s="30"/>
      <c r="X290" s="30"/>
      <c r="Y290" s="30"/>
      <c r="Z290" s="30"/>
      <c r="AA290" s="30"/>
      <c r="AB290" s="30">
        <v>94</v>
      </c>
      <c r="AC290" s="30">
        <v>250</v>
      </c>
      <c r="AD290" s="30" t="s">
        <v>67</v>
      </c>
      <c r="AE290" s="30"/>
    </row>
    <row r="291" spans="1:31" s="5" customFormat="1" ht="13.5">
      <c r="A291" s="30">
        <v>284</v>
      </c>
      <c r="B291" s="31" t="s">
        <v>2136</v>
      </c>
      <c r="C291" s="30" t="s">
        <v>140</v>
      </c>
      <c r="D291" s="30" t="s">
        <v>2137</v>
      </c>
      <c r="E291" s="30" t="s">
        <v>38</v>
      </c>
      <c r="F291" s="30" t="s">
        <v>69</v>
      </c>
      <c r="G291" s="30">
        <v>19.792</v>
      </c>
      <c r="H291" s="30"/>
      <c r="I291" s="65"/>
      <c r="J291" s="30">
        <v>638.678</v>
      </c>
      <c r="K291" s="30"/>
      <c r="L291" s="30">
        <v>638.678</v>
      </c>
      <c r="M291" s="33" t="s">
        <v>40</v>
      </c>
      <c r="N291" s="30">
        <v>505</v>
      </c>
      <c r="O291" s="30">
        <v>1742</v>
      </c>
      <c r="P291" s="30">
        <v>111</v>
      </c>
      <c r="Q291" s="30">
        <v>234</v>
      </c>
      <c r="R291" s="30"/>
      <c r="S291" s="30"/>
      <c r="T291" s="30"/>
      <c r="U291" s="30"/>
      <c r="V291" s="30"/>
      <c r="W291" s="30"/>
      <c r="X291" s="30"/>
      <c r="Y291" s="30"/>
      <c r="Z291" s="30">
        <v>1742</v>
      </c>
      <c r="AA291" s="30">
        <v>234</v>
      </c>
      <c r="AB291" s="30"/>
      <c r="AC291" s="30"/>
      <c r="AD291" s="30" t="s">
        <v>67</v>
      </c>
      <c r="AE291" s="30"/>
    </row>
    <row r="292" spans="1:31" s="5" customFormat="1" ht="13.5">
      <c r="A292" s="30">
        <v>285</v>
      </c>
      <c r="B292" s="31" t="s">
        <v>2138</v>
      </c>
      <c r="C292" s="30" t="s">
        <v>140</v>
      </c>
      <c r="D292" s="30" t="s">
        <v>143</v>
      </c>
      <c r="E292" s="30" t="s">
        <v>38</v>
      </c>
      <c r="F292" s="30" t="s">
        <v>69</v>
      </c>
      <c r="G292" s="30">
        <v>7.1</v>
      </c>
      <c r="H292" s="30"/>
      <c r="I292" s="65"/>
      <c r="J292" s="30">
        <v>156.5</v>
      </c>
      <c r="K292" s="30"/>
      <c r="L292" s="30">
        <v>156.5</v>
      </c>
      <c r="M292" s="33" t="s">
        <v>40</v>
      </c>
      <c r="N292" s="30">
        <v>299</v>
      </c>
      <c r="O292" s="30">
        <v>913</v>
      </c>
      <c r="P292" s="30">
        <v>48</v>
      </c>
      <c r="Q292" s="30">
        <v>135</v>
      </c>
      <c r="R292" s="30"/>
      <c r="S292" s="30"/>
      <c r="T292" s="30"/>
      <c r="U292" s="30"/>
      <c r="V292" s="30"/>
      <c r="W292" s="30"/>
      <c r="X292" s="30"/>
      <c r="Y292" s="30"/>
      <c r="Z292" s="30">
        <v>913</v>
      </c>
      <c r="AA292" s="30">
        <v>135</v>
      </c>
      <c r="AB292" s="30"/>
      <c r="AC292" s="30"/>
      <c r="AD292" s="30" t="s">
        <v>67</v>
      </c>
      <c r="AE292" s="30"/>
    </row>
    <row r="293" spans="1:31" s="5" customFormat="1" ht="13.5">
      <c r="A293" s="30">
        <v>286</v>
      </c>
      <c r="B293" s="31" t="s">
        <v>2139</v>
      </c>
      <c r="C293" s="30" t="s">
        <v>140</v>
      </c>
      <c r="D293" s="30" t="s">
        <v>2140</v>
      </c>
      <c r="E293" s="30" t="s">
        <v>38</v>
      </c>
      <c r="F293" s="30" t="s">
        <v>69</v>
      </c>
      <c r="G293" s="30">
        <v>9</v>
      </c>
      <c r="H293" s="30"/>
      <c r="I293" s="65"/>
      <c r="J293" s="30">
        <v>456</v>
      </c>
      <c r="K293" s="30"/>
      <c r="L293" s="30">
        <v>456</v>
      </c>
      <c r="M293" s="33" t="s">
        <v>40</v>
      </c>
      <c r="N293" s="30">
        <v>245</v>
      </c>
      <c r="O293" s="30">
        <v>975</v>
      </c>
      <c r="P293" s="30">
        <v>62</v>
      </c>
      <c r="Q293" s="30">
        <v>156</v>
      </c>
      <c r="R293" s="30"/>
      <c r="S293" s="30"/>
      <c r="T293" s="30"/>
      <c r="U293" s="30"/>
      <c r="V293" s="30"/>
      <c r="W293" s="30"/>
      <c r="X293" s="30"/>
      <c r="Y293" s="30"/>
      <c r="Z293" s="30">
        <v>245</v>
      </c>
      <c r="AA293" s="30">
        <v>975</v>
      </c>
      <c r="AB293" s="30"/>
      <c r="AC293" s="30"/>
      <c r="AD293" s="30" t="s">
        <v>67</v>
      </c>
      <c r="AE293" s="30"/>
    </row>
    <row r="294" spans="1:31" s="5" customFormat="1" ht="13.5">
      <c r="A294" s="30">
        <v>287</v>
      </c>
      <c r="B294" s="31" t="s">
        <v>2141</v>
      </c>
      <c r="C294" s="30" t="s">
        <v>140</v>
      </c>
      <c r="D294" s="30" t="s">
        <v>1400</v>
      </c>
      <c r="E294" s="30" t="s">
        <v>38</v>
      </c>
      <c r="F294" s="30" t="s">
        <v>69</v>
      </c>
      <c r="G294" s="30">
        <v>5.5</v>
      </c>
      <c r="H294" s="30"/>
      <c r="I294" s="65"/>
      <c r="J294" s="30">
        <v>123.5</v>
      </c>
      <c r="K294" s="30"/>
      <c r="L294" s="30">
        <v>123.5</v>
      </c>
      <c r="M294" s="33" t="s">
        <v>40</v>
      </c>
      <c r="N294" s="30">
        <v>363</v>
      </c>
      <c r="O294" s="30">
        <v>1169</v>
      </c>
      <c r="P294" s="30">
        <v>44</v>
      </c>
      <c r="Q294" s="30">
        <v>100</v>
      </c>
      <c r="R294" s="30"/>
      <c r="S294" s="30"/>
      <c r="T294" s="30"/>
      <c r="U294" s="30"/>
      <c r="V294" s="30"/>
      <c r="W294" s="30"/>
      <c r="X294" s="30"/>
      <c r="Y294" s="30"/>
      <c r="Z294" s="30">
        <v>1169</v>
      </c>
      <c r="AA294" s="30">
        <v>100</v>
      </c>
      <c r="AB294" s="30"/>
      <c r="AC294" s="30"/>
      <c r="AD294" s="30" t="s">
        <v>67</v>
      </c>
      <c r="AE294" s="30"/>
    </row>
    <row r="295" spans="1:31" s="5" customFormat="1" ht="13.5">
      <c r="A295" s="30">
        <v>288</v>
      </c>
      <c r="B295" s="31" t="s">
        <v>2142</v>
      </c>
      <c r="C295" s="30" t="s">
        <v>140</v>
      </c>
      <c r="D295" s="30" t="s">
        <v>2137</v>
      </c>
      <c r="E295" s="30" t="s">
        <v>38</v>
      </c>
      <c r="F295" s="30" t="s">
        <v>86</v>
      </c>
      <c r="G295" s="30">
        <v>60</v>
      </c>
      <c r="H295" s="30"/>
      <c r="I295" s="65"/>
      <c r="J295" s="30">
        <v>49.05</v>
      </c>
      <c r="K295" s="30"/>
      <c r="L295" s="30">
        <v>49.05</v>
      </c>
      <c r="M295" s="33" t="s">
        <v>40</v>
      </c>
      <c r="N295" s="30">
        <v>505</v>
      </c>
      <c r="O295" s="30">
        <v>1742</v>
      </c>
      <c r="P295" s="30">
        <v>111</v>
      </c>
      <c r="Q295" s="30">
        <v>234</v>
      </c>
      <c r="R295" s="30"/>
      <c r="S295" s="30"/>
      <c r="T295" s="30"/>
      <c r="U295" s="30"/>
      <c r="V295" s="30"/>
      <c r="W295" s="30"/>
      <c r="X295" s="30">
        <v>1742</v>
      </c>
      <c r="Y295" s="30">
        <v>234</v>
      </c>
      <c r="Z295" s="30"/>
      <c r="AA295" s="30"/>
      <c r="AB295" s="30"/>
      <c r="AC295" s="30"/>
      <c r="AD295" s="30" t="s">
        <v>67</v>
      </c>
      <c r="AE295" s="30"/>
    </row>
    <row r="296" spans="1:31" s="5" customFormat="1" ht="13.5">
      <c r="A296" s="30">
        <v>289</v>
      </c>
      <c r="B296" s="31" t="s">
        <v>2143</v>
      </c>
      <c r="C296" s="30" t="s">
        <v>140</v>
      </c>
      <c r="D296" s="30" t="s">
        <v>143</v>
      </c>
      <c r="E296" s="30" t="s">
        <v>38</v>
      </c>
      <c r="F296" s="30" t="s">
        <v>86</v>
      </c>
      <c r="G296" s="30">
        <v>22</v>
      </c>
      <c r="H296" s="30"/>
      <c r="I296" s="65"/>
      <c r="J296" s="30">
        <v>50.6</v>
      </c>
      <c r="K296" s="30"/>
      <c r="L296" s="30">
        <v>50.6</v>
      </c>
      <c r="M296" s="33" t="s">
        <v>40</v>
      </c>
      <c r="N296" s="30">
        <v>299</v>
      </c>
      <c r="O296" s="30">
        <v>913</v>
      </c>
      <c r="P296" s="30">
        <v>48</v>
      </c>
      <c r="Q296" s="30">
        <v>135</v>
      </c>
      <c r="R296" s="30"/>
      <c r="S296" s="30"/>
      <c r="T296" s="30"/>
      <c r="U296" s="30"/>
      <c r="V296" s="30"/>
      <c r="W296" s="30"/>
      <c r="X296" s="30">
        <v>913</v>
      </c>
      <c r="Y296" s="30">
        <v>135</v>
      </c>
      <c r="Z296" s="30"/>
      <c r="AA296" s="30"/>
      <c r="AB296" s="30"/>
      <c r="AC296" s="30"/>
      <c r="AD296" s="30" t="s">
        <v>67</v>
      </c>
      <c r="AE296" s="30"/>
    </row>
    <row r="297" spans="1:31" s="5" customFormat="1" ht="13.5">
      <c r="A297" s="30">
        <v>290</v>
      </c>
      <c r="B297" s="31" t="s">
        <v>2144</v>
      </c>
      <c r="C297" s="30" t="s">
        <v>140</v>
      </c>
      <c r="D297" s="30" t="s">
        <v>2140</v>
      </c>
      <c r="E297" s="30" t="s">
        <v>38</v>
      </c>
      <c r="F297" s="30" t="s">
        <v>86</v>
      </c>
      <c r="G297" s="30">
        <v>5</v>
      </c>
      <c r="H297" s="30"/>
      <c r="I297" s="65"/>
      <c r="J297" s="30">
        <v>20</v>
      </c>
      <c r="K297" s="30"/>
      <c r="L297" s="30">
        <v>20</v>
      </c>
      <c r="M297" s="33" t="s">
        <v>40</v>
      </c>
      <c r="N297" s="30">
        <v>245</v>
      </c>
      <c r="O297" s="30">
        <v>975</v>
      </c>
      <c r="P297" s="30">
        <v>62</v>
      </c>
      <c r="Q297" s="30">
        <v>156</v>
      </c>
      <c r="R297" s="30"/>
      <c r="S297" s="30"/>
      <c r="T297" s="30"/>
      <c r="U297" s="30"/>
      <c r="V297" s="30"/>
      <c r="W297" s="30"/>
      <c r="X297" s="30">
        <v>245</v>
      </c>
      <c r="Y297" s="30">
        <v>975</v>
      </c>
      <c r="Z297" s="30"/>
      <c r="AA297" s="30"/>
      <c r="AB297" s="30"/>
      <c r="AC297" s="30"/>
      <c r="AD297" s="30" t="s">
        <v>67</v>
      </c>
      <c r="AE297" s="30"/>
    </row>
    <row r="298" spans="1:31" s="5" customFormat="1" ht="13.5">
      <c r="A298" s="30">
        <v>291</v>
      </c>
      <c r="B298" s="31" t="s">
        <v>2145</v>
      </c>
      <c r="C298" s="30" t="s">
        <v>140</v>
      </c>
      <c r="D298" s="30" t="s">
        <v>1400</v>
      </c>
      <c r="E298" s="30" t="s">
        <v>38</v>
      </c>
      <c r="F298" s="30" t="s">
        <v>86</v>
      </c>
      <c r="G298" s="30">
        <v>31</v>
      </c>
      <c r="H298" s="30"/>
      <c r="I298" s="65"/>
      <c r="J298" s="30">
        <v>111.1</v>
      </c>
      <c r="K298" s="30"/>
      <c r="L298" s="30">
        <v>111.1</v>
      </c>
      <c r="M298" s="33" t="s">
        <v>40</v>
      </c>
      <c r="N298" s="30">
        <v>363</v>
      </c>
      <c r="O298" s="30">
        <v>1169</v>
      </c>
      <c r="P298" s="30">
        <v>44</v>
      </c>
      <c r="Q298" s="30">
        <v>100</v>
      </c>
      <c r="R298" s="30"/>
      <c r="S298" s="30"/>
      <c r="T298" s="30"/>
      <c r="U298" s="30"/>
      <c r="V298" s="30"/>
      <c r="W298" s="30"/>
      <c r="X298" s="30">
        <v>1169</v>
      </c>
      <c r="Y298" s="30">
        <v>100</v>
      </c>
      <c r="Z298" s="30"/>
      <c r="AA298" s="30"/>
      <c r="AB298" s="30"/>
      <c r="AC298" s="30"/>
      <c r="AD298" s="30" t="s">
        <v>67</v>
      </c>
      <c r="AE298" s="30"/>
    </row>
    <row r="299" spans="1:31" s="5" customFormat="1" ht="13.5">
      <c r="A299" s="30">
        <v>292</v>
      </c>
      <c r="B299" s="31" t="s">
        <v>2146</v>
      </c>
      <c r="C299" s="30" t="s">
        <v>140</v>
      </c>
      <c r="D299" s="30" t="s">
        <v>1400</v>
      </c>
      <c r="E299" s="30" t="s">
        <v>38</v>
      </c>
      <c r="F299" s="30" t="s">
        <v>39</v>
      </c>
      <c r="G299" s="30">
        <v>1169</v>
      </c>
      <c r="H299" s="30"/>
      <c r="I299" s="65"/>
      <c r="J299" s="30">
        <v>10</v>
      </c>
      <c r="K299" s="30"/>
      <c r="L299" s="30">
        <v>10</v>
      </c>
      <c r="M299" s="33" t="s">
        <v>40</v>
      </c>
      <c r="N299" s="30">
        <v>363</v>
      </c>
      <c r="O299" s="30">
        <v>1169</v>
      </c>
      <c r="P299" s="30">
        <v>44</v>
      </c>
      <c r="Q299" s="30">
        <v>100</v>
      </c>
      <c r="R299" s="30"/>
      <c r="S299" s="30"/>
      <c r="T299" s="30"/>
      <c r="U299" s="30"/>
      <c r="V299" s="30"/>
      <c r="W299" s="30"/>
      <c r="X299" s="30"/>
      <c r="Y299" s="30"/>
      <c r="Z299" s="30"/>
      <c r="AA299" s="30"/>
      <c r="AB299" s="30"/>
      <c r="AC299" s="30"/>
      <c r="AD299" s="30" t="s">
        <v>67</v>
      </c>
      <c r="AE299" s="30"/>
    </row>
    <row r="300" spans="1:31" s="5" customFormat="1" ht="13.5">
      <c r="A300" s="30">
        <v>293</v>
      </c>
      <c r="B300" s="31" t="s">
        <v>2147</v>
      </c>
      <c r="C300" s="30" t="s">
        <v>140</v>
      </c>
      <c r="D300" s="30" t="s">
        <v>2137</v>
      </c>
      <c r="E300" s="30" t="s">
        <v>38</v>
      </c>
      <c r="F300" s="30" t="s">
        <v>39</v>
      </c>
      <c r="G300" s="30">
        <v>1742</v>
      </c>
      <c r="H300" s="30"/>
      <c r="I300" s="65"/>
      <c r="J300" s="30">
        <v>10</v>
      </c>
      <c r="K300" s="30"/>
      <c r="L300" s="30">
        <v>10</v>
      </c>
      <c r="M300" s="33" t="s">
        <v>40</v>
      </c>
      <c r="N300" s="30">
        <v>505</v>
      </c>
      <c r="O300" s="30">
        <v>1742</v>
      </c>
      <c r="P300" s="30">
        <v>111</v>
      </c>
      <c r="Q300" s="30">
        <v>234</v>
      </c>
      <c r="R300" s="30"/>
      <c r="S300" s="30"/>
      <c r="T300" s="30"/>
      <c r="U300" s="30"/>
      <c r="V300" s="30"/>
      <c r="W300" s="30"/>
      <c r="X300" s="30"/>
      <c r="Y300" s="30"/>
      <c r="Z300" s="30"/>
      <c r="AA300" s="30"/>
      <c r="AB300" s="30"/>
      <c r="AC300" s="30"/>
      <c r="AD300" s="30" t="s">
        <v>67</v>
      </c>
      <c r="AE300" s="30"/>
    </row>
    <row r="301" spans="1:31" s="5" customFormat="1" ht="13.5">
      <c r="A301" s="30">
        <v>294</v>
      </c>
      <c r="B301" s="31" t="s">
        <v>2148</v>
      </c>
      <c r="C301" s="30" t="s">
        <v>140</v>
      </c>
      <c r="D301" s="30" t="s">
        <v>143</v>
      </c>
      <c r="E301" s="30" t="s">
        <v>38</v>
      </c>
      <c r="F301" s="30" t="s">
        <v>39</v>
      </c>
      <c r="G301" s="30">
        <v>913</v>
      </c>
      <c r="H301" s="30"/>
      <c r="I301" s="65"/>
      <c r="J301" s="30">
        <v>10</v>
      </c>
      <c r="K301" s="30"/>
      <c r="L301" s="30">
        <v>10</v>
      </c>
      <c r="M301" s="33" t="s">
        <v>40</v>
      </c>
      <c r="N301" s="30">
        <v>299</v>
      </c>
      <c r="O301" s="30">
        <v>913</v>
      </c>
      <c r="P301" s="30">
        <v>48</v>
      </c>
      <c r="Q301" s="30">
        <v>135</v>
      </c>
      <c r="R301" s="30"/>
      <c r="S301" s="30"/>
      <c r="T301" s="30"/>
      <c r="U301" s="30"/>
      <c r="V301" s="30"/>
      <c r="W301" s="30"/>
      <c r="X301" s="30"/>
      <c r="Y301" s="30"/>
      <c r="Z301" s="30"/>
      <c r="AA301" s="30"/>
      <c r="AB301" s="30"/>
      <c r="AC301" s="30"/>
      <c r="AD301" s="30" t="s">
        <v>67</v>
      </c>
      <c r="AE301" s="30"/>
    </row>
    <row r="302" spans="1:31" s="5" customFormat="1" ht="13.5">
      <c r="A302" s="30">
        <v>295</v>
      </c>
      <c r="B302" s="31" t="s">
        <v>2149</v>
      </c>
      <c r="C302" s="30" t="s">
        <v>140</v>
      </c>
      <c r="D302" s="30" t="s">
        <v>2140</v>
      </c>
      <c r="E302" s="30" t="s">
        <v>38</v>
      </c>
      <c r="F302" s="30" t="s">
        <v>39</v>
      </c>
      <c r="G302" s="30">
        <v>975</v>
      </c>
      <c r="H302" s="30"/>
      <c r="I302" s="65"/>
      <c r="J302" s="30">
        <v>9</v>
      </c>
      <c r="K302" s="30"/>
      <c r="L302" s="30">
        <v>9</v>
      </c>
      <c r="M302" s="33" t="s">
        <v>40</v>
      </c>
      <c r="N302" s="30">
        <v>245</v>
      </c>
      <c r="O302" s="30">
        <v>975</v>
      </c>
      <c r="P302" s="30">
        <v>62</v>
      </c>
      <c r="Q302" s="30">
        <v>156</v>
      </c>
      <c r="R302" s="30"/>
      <c r="S302" s="30"/>
      <c r="T302" s="30"/>
      <c r="U302" s="30"/>
      <c r="V302" s="30"/>
      <c r="W302" s="30"/>
      <c r="X302" s="30"/>
      <c r="Y302" s="30"/>
      <c r="Z302" s="30"/>
      <c r="AA302" s="30"/>
      <c r="AB302" s="30"/>
      <c r="AC302" s="30"/>
      <c r="AD302" s="30" t="s">
        <v>67</v>
      </c>
      <c r="AE302" s="30"/>
    </row>
    <row r="303" spans="1:31" s="5" customFormat="1" ht="13.5">
      <c r="A303" s="30">
        <v>296</v>
      </c>
      <c r="B303" s="31" t="s">
        <v>2150</v>
      </c>
      <c r="C303" s="30" t="s">
        <v>913</v>
      </c>
      <c r="D303" s="30" t="s">
        <v>2151</v>
      </c>
      <c r="E303" s="30" t="s">
        <v>38</v>
      </c>
      <c r="F303" s="30" t="s">
        <v>58</v>
      </c>
      <c r="G303" s="30">
        <v>70</v>
      </c>
      <c r="H303" s="30"/>
      <c r="I303" s="65"/>
      <c r="J303" s="30">
        <v>5</v>
      </c>
      <c r="K303" s="30"/>
      <c r="L303" s="30">
        <v>5</v>
      </c>
      <c r="M303" s="33" t="s">
        <v>40</v>
      </c>
      <c r="N303" s="30">
        <v>70</v>
      </c>
      <c r="O303" s="30">
        <v>199</v>
      </c>
      <c r="P303" s="30">
        <v>70</v>
      </c>
      <c r="Q303" s="30">
        <v>199</v>
      </c>
      <c r="R303" s="30"/>
      <c r="S303" s="30"/>
      <c r="T303" s="30"/>
      <c r="U303" s="30"/>
      <c r="V303" s="30"/>
      <c r="W303" s="30"/>
      <c r="X303" s="30"/>
      <c r="Y303" s="30"/>
      <c r="Z303" s="30"/>
      <c r="AA303" s="30"/>
      <c r="AB303" s="30"/>
      <c r="AC303" s="30"/>
      <c r="AD303" s="30" t="s">
        <v>67</v>
      </c>
      <c r="AE303" s="30"/>
    </row>
    <row r="304" spans="1:31" s="5" customFormat="1" ht="13.5">
      <c r="A304" s="30">
        <v>297</v>
      </c>
      <c r="B304" s="31" t="s">
        <v>2152</v>
      </c>
      <c r="C304" s="30" t="s">
        <v>913</v>
      </c>
      <c r="D304" s="30" t="s">
        <v>2151</v>
      </c>
      <c r="E304" s="30" t="s">
        <v>38</v>
      </c>
      <c r="F304" s="30" t="s">
        <v>50</v>
      </c>
      <c r="G304" s="30">
        <v>200</v>
      </c>
      <c r="H304" s="30"/>
      <c r="I304" s="65"/>
      <c r="J304" s="30">
        <v>30</v>
      </c>
      <c r="K304" s="30"/>
      <c r="L304" s="30">
        <v>30</v>
      </c>
      <c r="M304" s="33" t="s">
        <v>40</v>
      </c>
      <c r="N304" s="30">
        <v>70</v>
      </c>
      <c r="O304" s="30">
        <v>199</v>
      </c>
      <c r="P304" s="30">
        <v>70</v>
      </c>
      <c r="Q304" s="30">
        <v>199</v>
      </c>
      <c r="R304" s="30">
        <v>4</v>
      </c>
      <c r="S304" s="30"/>
      <c r="T304" s="30"/>
      <c r="U304" s="30"/>
      <c r="V304" s="30"/>
      <c r="W304" s="30"/>
      <c r="X304" s="30"/>
      <c r="Y304" s="30"/>
      <c r="Z304" s="30"/>
      <c r="AA304" s="30"/>
      <c r="AB304" s="30"/>
      <c r="AC304" s="30"/>
      <c r="AD304" s="30" t="s">
        <v>67</v>
      </c>
      <c r="AE304" s="30"/>
    </row>
    <row r="305" spans="1:31" s="5" customFormat="1" ht="13.5">
      <c r="A305" s="30">
        <v>298</v>
      </c>
      <c r="B305" s="31" t="s">
        <v>2153</v>
      </c>
      <c r="C305" s="30" t="s">
        <v>913</v>
      </c>
      <c r="D305" s="30" t="s">
        <v>915</v>
      </c>
      <c r="E305" s="30" t="s">
        <v>38</v>
      </c>
      <c r="F305" s="30" t="s">
        <v>50</v>
      </c>
      <c r="G305" s="30">
        <v>50</v>
      </c>
      <c r="H305" s="30"/>
      <c r="I305" s="65"/>
      <c r="J305" s="30">
        <v>42</v>
      </c>
      <c r="K305" s="30"/>
      <c r="L305" s="30">
        <v>42</v>
      </c>
      <c r="M305" s="33" t="s">
        <v>40</v>
      </c>
      <c r="N305" s="30">
        <v>57</v>
      </c>
      <c r="O305" s="30">
        <v>171</v>
      </c>
      <c r="P305" s="30">
        <v>57</v>
      </c>
      <c r="Q305" s="30">
        <v>171</v>
      </c>
      <c r="R305" s="30">
        <v>3.2</v>
      </c>
      <c r="S305" s="30"/>
      <c r="T305" s="30"/>
      <c r="U305" s="30"/>
      <c r="V305" s="30"/>
      <c r="W305" s="30"/>
      <c r="X305" s="30"/>
      <c r="Y305" s="30"/>
      <c r="Z305" s="30"/>
      <c r="AA305" s="30"/>
      <c r="AB305" s="30"/>
      <c r="AC305" s="30"/>
      <c r="AD305" s="30" t="s">
        <v>67</v>
      </c>
      <c r="AE305" s="30"/>
    </row>
    <row r="306" spans="1:31" s="5" customFormat="1" ht="13.5">
      <c r="A306" s="30">
        <v>299</v>
      </c>
      <c r="B306" s="31" t="s">
        <v>2154</v>
      </c>
      <c r="C306" s="30" t="s">
        <v>913</v>
      </c>
      <c r="D306" s="30" t="s">
        <v>915</v>
      </c>
      <c r="E306" s="30" t="s">
        <v>38</v>
      </c>
      <c r="F306" s="30" t="s">
        <v>58</v>
      </c>
      <c r="G306" s="30">
        <v>57</v>
      </c>
      <c r="H306" s="30"/>
      <c r="I306" s="65"/>
      <c r="J306" s="30">
        <v>5</v>
      </c>
      <c r="K306" s="30"/>
      <c r="L306" s="30">
        <v>5</v>
      </c>
      <c r="M306" s="33" t="s">
        <v>40</v>
      </c>
      <c r="N306" s="30">
        <v>57</v>
      </c>
      <c r="O306" s="30">
        <v>171</v>
      </c>
      <c r="P306" s="30">
        <v>57</v>
      </c>
      <c r="Q306" s="30">
        <v>171</v>
      </c>
      <c r="R306" s="30"/>
      <c r="S306" s="30"/>
      <c r="T306" s="30"/>
      <c r="U306" s="30"/>
      <c r="V306" s="30"/>
      <c r="W306" s="30"/>
      <c r="X306" s="30"/>
      <c r="Y306" s="30"/>
      <c r="Z306" s="30"/>
      <c r="AA306" s="30"/>
      <c r="AB306" s="30"/>
      <c r="AC306" s="30"/>
      <c r="AD306" s="30" t="s">
        <v>67</v>
      </c>
      <c r="AE306" s="30"/>
    </row>
    <row r="307" spans="1:31" s="5" customFormat="1" ht="13.5">
      <c r="A307" s="30">
        <v>300</v>
      </c>
      <c r="B307" s="31" t="s">
        <v>2155</v>
      </c>
      <c r="C307" s="30" t="s">
        <v>913</v>
      </c>
      <c r="D307" s="30" t="s">
        <v>1660</v>
      </c>
      <c r="E307" s="30" t="s">
        <v>38</v>
      </c>
      <c r="F307" s="30" t="s">
        <v>58</v>
      </c>
      <c r="G307" s="30">
        <v>226</v>
      </c>
      <c r="H307" s="30"/>
      <c r="I307" s="65"/>
      <c r="J307" s="30">
        <v>77.6</v>
      </c>
      <c r="K307" s="30"/>
      <c r="L307" s="30">
        <v>77.6</v>
      </c>
      <c r="M307" s="33" t="s">
        <v>40</v>
      </c>
      <c r="N307" s="30">
        <v>226</v>
      </c>
      <c r="O307" s="30">
        <v>658</v>
      </c>
      <c r="P307" s="30">
        <v>226</v>
      </c>
      <c r="Q307" s="30">
        <v>658</v>
      </c>
      <c r="R307" s="30"/>
      <c r="S307" s="30"/>
      <c r="T307" s="30"/>
      <c r="U307" s="30"/>
      <c r="V307" s="30"/>
      <c r="W307" s="30"/>
      <c r="X307" s="30"/>
      <c r="Y307" s="30"/>
      <c r="Z307" s="30">
        <v>161</v>
      </c>
      <c r="AA307" s="30">
        <v>161</v>
      </c>
      <c r="AB307" s="30">
        <v>174</v>
      </c>
      <c r="AC307" s="30">
        <v>174</v>
      </c>
      <c r="AD307" s="30" t="s">
        <v>67</v>
      </c>
      <c r="AE307" s="30"/>
    </row>
    <row r="308" spans="1:31" s="5" customFormat="1" ht="13.5">
      <c r="A308" s="30">
        <v>301</v>
      </c>
      <c r="B308" s="31" t="s">
        <v>2156</v>
      </c>
      <c r="C308" s="30" t="s">
        <v>913</v>
      </c>
      <c r="D308" s="30" t="s">
        <v>2151</v>
      </c>
      <c r="E308" s="30" t="s">
        <v>38</v>
      </c>
      <c r="F308" s="30" t="s">
        <v>69</v>
      </c>
      <c r="G308" s="30">
        <v>3</v>
      </c>
      <c r="H308" s="30"/>
      <c r="I308" s="65"/>
      <c r="J308" s="30">
        <v>210</v>
      </c>
      <c r="K308" s="30"/>
      <c r="L308" s="30">
        <v>210</v>
      </c>
      <c r="M308" s="33" t="s">
        <v>40</v>
      </c>
      <c r="N308" s="30">
        <v>289</v>
      </c>
      <c r="O308" s="30">
        <v>1011</v>
      </c>
      <c r="P308" s="30">
        <v>70</v>
      </c>
      <c r="Q308" s="30">
        <v>199</v>
      </c>
      <c r="R308" s="30"/>
      <c r="S308" s="30"/>
      <c r="T308" s="30"/>
      <c r="U308" s="30"/>
      <c r="V308" s="30"/>
      <c r="W308" s="30"/>
      <c r="X308" s="30"/>
      <c r="Y308" s="30"/>
      <c r="Z308" s="30">
        <v>1011</v>
      </c>
      <c r="AA308" s="30">
        <v>1011</v>
      </c>
      <c r="AB308" s="30"/>
      <c r="AC308" s="30"/>
      <c r="AD308" s="30" t="s">
        <v>327</v>
      </c>
      <c r="AE308" s="30"/>
    </row>
    <row r="309" spans="1:31" s="5" customFormat="1" ht="13.5">
      <c r="A309" s="30">
        <v>302</v>
      </c>
      <c r="B309" s="31" t="s">
        <v>2157</v>
      </c>
      <c r="C309" s="30" t="s">
        <v>913</v>
      </c>
      <c r="D309" s="30" t="s">
        <v>915</v>
      </c>
      <c r="E309" s="30" t="s">
        <v>38</v>
      </c>
      <c r="F309" s="30" t="s">
        <v>69</v>
      </c>
      <c r="G309" s="30">
        <v>3.28</v>
      </c>
      <c r="H309" s="30"/>
      <c r="I309" s="65"/>
      <c r="J309" s="30">
        <v>229.6</v>
      </c>
      <c r="K309" s="30"/>
      <c r="L309" s="30">
        <v>229.6</v>
      </c>
      <c r="M309" s="33" t="s">
        <v>40</v>
      </c>
      <c r="N309" s="30">
        <v>125</v>
      </c>
      <c r="O309" s="30">
        <v>587</v>
      </c>
      <c r="P309" s="30">
        <v>57</v>
      </c>
      <c r="Q309" s="30">
        <v>171</v>
      </c>
      <c r="R309" s="30"/>
      <c r="S309" s="30"/>
      <c r="T309" s="30"/>
      <c r="U309" s="30"/>
      <c r="V309" s="30"/>
      <c r="W309" s="30"/>
      <c r="X309" s="30"/>
      <c r="Y309" s="30"/>
      <c r="Z309" s="30">
        <v>587</v>
      </c>
      <c r="AA309" s="30">
        <v>587</v>
      </c>
      <c r="AB309" s="30"/>
      <c r="AC309" s="30"/>
      <c r="AD309" s="30" t="s">
        <v>327</v>
      </c>
      <c r="AE309" s="30"/>
    </row>
    <row r="310" spans="1:31" s="5" customFormat="1" ht="13.5">
      <c r="A310" s="30">
        <v>303</v>
      </c>
      <c r="B310" s="31" t="s">
        <v>2158</v>
      </c>
      <c r="C310" s="30" t="s">
        <v>913</v>
      </c>
      <c r="D310" s="30" t="s">
        <v>2151</v>
      </c>
      <c r="E310" s="30" t="s">
        <v>38</v>
      </c>
      <c r="F310" s="30" t="s">
        <v>69</v>
      </c>
      <c r="G310" s="30">
        <v>1.3</v>
      </c>
      <c r="H310" s="30"/>
      <c r="I310" s="65"/>
      <c r="J310" s="30">
        <v>10.4</v>
      </c>
      <c r="K310" s="30"/>
      <c r="L310" s="30">
        <v>10.4</v>
      </c>
      <c r="M310" s="33" t="s">
        <v>40</v>
      </c>
      <c r="N310" s="30">
        <v>289</v>
      </c>
      <c r="O310" s="30">
        <v>1011</v>
      </c>
      <c r="P310" s="30">
        <v>70</v>
      </c>
      <c r="Q310" s="30">
        <v>199</v>
      </c>
      <c r="R310" s="30"/>
      <c r="S310" s="30"/>
      <c r="T310" s="30"/>
      <c r="U310" s="30"/>
      <c r="V310" s="30"/>
      <c r="W310" s="30"/>
      <c r="X310" s="30"/>
      <c r="Y310" s="30"/>
      <c r="Z310" s="30">
        <v>1011</v>
      </c>
      <c r="AA310" s="30">
        <v>1011</v>
      </c>
      <c r="AB310" s="30"/>
      <c r="AC310" s="30"/>
      <c r="AD310" s="30" t="s">
        <v>67</v>
      </c>
      <c r="AE310" s="30"/>
    </row>
    <row r="311" spans="1:31" s="5" customFormat="1" ht="13.5">
      <c r="A311" s="30">
        <v>304</v>
      </c>
      <c r="B311" s="31" t="s">
        <v>2159</v>
      </c>
      <c r="C311" s="30" t="s">
        <v>913</v>
      </c>
      <c r="D311" s="30" t="s">
        <v>915</v>
      </c>
      <c r="E311" s="30" t="s">
        <v>38</v>
      </c>
      <c r="F311" s="30" t="s">
        <v>69</v>
      </c>
      <c r="G311" s="30">
        <v>3</v>
      </c>
      <c r="H311" s="30"/>
      <c r="I311" s="65"/>
      <c r="J311" s="30">
        <v>25.5</v>
      </c>
      <c r="K311" s="30"/>
      <c r="L311" s="30">
        <v>25.5</v>
      </c>
      <c r="M311" s="33" t="s">
        <v>40</v>
      </c>
      <c r="N311" s="30">
        <v>125</v>
      </c>
      <c r="O311" s="30">
        <v>587</v>
      </c>
      <c r="P311" s="30">
        <v>57</v>
      </c>
      <c r="Q311" s="30">
        <v>171</v>
      </c>
      <c r="R311" s="30"/>
      <c r="S311" s="30"/>
      <c r="T311" s="30"/>
      <c r="U311" s="30"/>
      <c r="V311" s="30"/>
      <c r="W311" s="30"/>
      <c r="X311" s="30"/>
      <c r="Y311" s="30"/>
      <c r="Z311" s="30">
        <v>587</v>
      </c>
      <c r="AA311" s="30">
        <v>587</v>
      </c>
      <c r="AB311" s="30"/>
      <c r="AC311" s="30"/>
      <c r="AD311" s="30" t="s">
        <v>67</v>
      </c>
      <c r="AE311" s="30"/>
    </row>
    <row r="312" spans="1:31" s="5" customFormat="1" ht="13.5">
      <c r="A312" s="30">
        <v>305</v>
      </c>
      <c r="B312" s="31" t="s">
        <v>2160</v>
      </c>
      <c r="C312" s="30" t="s">
        <v>913</v>
      </c>
      <c r="D312" s="30" t="s">
        <v>2151</v>
      </c>
      <c r="E312" s="30" t="s">
        <v>38</v>
      </c>
      <c r="F312" s="30" t="s">
        <v>831</v>
      </c>
      <c r="G312" s="30">
        <v>150</v>
      </c>
      <c r="H312" s="30"/>
      <c r="I312" s="65"/>
      <c r="J312" s="30">
        <v>37.5</v>
      </c>
      <c r="K312" s="30"/>
      <c r="L312" s="30">
        <v>37.5</v>
      </c>
      <c r="M312" s="33" t="s">
        <v>40</v>
      </c>
      <c r="N312" s="30">
        <v>245</v>
      </c>
      <c r="O312" s="30">
        <v>765</v>
      </c>
      <c r="P312" s="30">
        <v>70</v>
      </c>
      <c r="Q312" s="30">
        <v>199</v>
      </c>
      <c r="R312" s="30"/>
      <c r="S312" s="30"/>
      <c r="T312" s="30"/>
      <c r="U312" s="30"/>
      <c r="V312" s="30"/>
      <c r="W312" s="30"/>
      <c r="X312" s="30"/>
      <c r="Y312" s="30"/>
      <c r="Z312" s="30"/>
      <c r="AA312" s="30"/>
      <c r="AB312" s="30">
        <v>245</v>
      </c>
      <c r="AC312" s="30">
        <v>70</v>
      </c>
      <c r="AD312" s="30" t="s">
        <v>67</v>
      </c>
      <c r="AE312" s="30"/>
    </row>
    <row r="313" spans="1:31" s="5" customFormat="1" ht="13.5">
      <c r="A313" s="30">
        <v>306</v>
      </c>
      <c r="B313" s="31" t="s">
        <v>2161</v>
      </c>
      <c r="C313" s="30" t="s">
        <v>913</v>
      </c>
      <c r="D313" s="30" t="s">
        <v>915</v>
      </c>
      <c r="E313" s="30" t="s">
        <v>38</v>
      </c>
      <c r="F313" s="30" t="s">
        <v>831</v>
      </c>
      <c r="G313" s="30">
        <v>20</v>
      </c>
      <c r="H313" s="30"/>
      <c r="I313" s="65"/>
      <c r="J313" s="30">
        <v>5</v>
      </c>
      <c r="K313" s="30"/>
      <c r="L313" s="30">
        <v>5</v>
      </c>
      <c r="M313" s="33" t="s">
        <v>40</v>
      </c>
      <c r="N313" s="30">
        <v>125</v>
      </c>
      <c r="O313" s="30">
        <v>587</v>
      </c>
      <c r="P313" s="30">
        <v>57</v>
      </c>
      <c r="Q313" s="30">
        <v>171</v>
      </c>
      <c r="R313" s="30"/>
      <c r="S313" s="30"/>
      <c r="T313" s="30"/>
      <c r="U313" s="30"/>
      <c r="V313" s="30"/>
      <c r="W313" s="30"/>
      <c r="X313" s="30"/>
      <c r="Y313" s="30"/>
      <c r="Z313" s="30"/>
      <c r="AA313" s="30"/>
      <c r="AB313" s="30">
        <v>125</v>
      </c>
      <c r="AC313" s="30">
        <v>57</v>
      </c>
      <c r="AD313" s="30" t="s">
        <v>67</v>
      </c>
      <c r="AE313" s="30"/>
    </row>
    <row r="314" spans="1:31" s="5" customFormat="1" ht="13.5">
      <c r="A314" s="30">
        <v>307</v>
      </c>
      <c r="B314" s="31" t="s">
        <v>2162</v>
      </c>
      <c r="C314" s="30" t="s">
        <v>913</v>
      </c>
      <c r="D314" s="30" t="s">
        <v>2151</v>
      </c>
      <c r="E314" s="30" t="s">
        <v>38</v>
      </c>
      <c r="F314" s="30" t="s">
        <v>198</v>
      </c>
      <c r="G314" s="30">
        <v>9</v>
      </c>
      <c r="H314" s="30"/>
      <c r="I314" s="65"/>
      <c r="J314" s="30">
        <v>19.1</v>
      </c>
      <c r="K314" s="30"/>
      <c r="L314" s="30">
        <v>19.1</v>
      </c>
      <c r="M314" s="33" t="s">
        <v>40</v>
      </c>
      <c r="N314" s="30">
        <v>131</v>
      </c>
      <c r="O314" s="30">
        <v>400</v>
      </c>
      <c r="P314" s="30">
        <v>57</v>
      </c>
      <c r="Q314" s="30">
        <v>154</v>
      </c>
      <c r="R314" s="30">
        <v>3.5</v>
      </c>
      <c r="S314" s="30"/>
      <c r="T314" s="30"/>
      <c r="U314" s="30"/>
      <c r="V314" s="30"/>
      <c r="W314" s="30"/>
      <c r="X314" s="30"/>
      <c r="Y314" s="30"/>
      <c r="Z314" s="30"/>
      <c r="AA314" s="30"/>
      <c r="AB314" s="30"/>
      <c r="AC314" s="30"/>
      <c r="AD314" s="30" t="s">
        <v>67</v>
      </c>
      <c r="AE314" s="30"/>
    </row>
    <row r="315" spans="1:31" s="5" customFormat="1" ht="13.5">
      <c r="A315" s="30">
        <v>308</v>
      </c>
      <c r="B315" s="31" t="s">
        <v>2163</v>
      </c>
      <c r="C315" s="30" t="s">
        <v>913</v>
      </c>
      <c r="D315" s="30" t="s">
        <v>915</v>
      </c>
      <c r="E315" s="30" t="s">
        <v>38</v>
      </c>
      <c r="F315" s="30" t="s">
        <v>198</v>
      </c>
      <c r="G315" s="30">
        <v>12</v>
      </c>
      <c r="H315" s="30"/>
      <c r="I315" s="65"/>
      <c r="J315" s="30">
        <v>21.6</v>
      </c>
      <c r="K315" s="30"/>
      <c r="L315" s="30">
        <v>21.6</v>
      </c>
      <c r="M315" s="33" t="s">
        <v>40</v>
      </c>
      <c r="N315" s="30">
        <v>125</v>
      </c>
      <c r="O315" s="30">
        <v>587</v>
      </c>
      <c r="P315" s="30">
        <v>57</v>
      </c>
      <c r="Q315" s="30">
        <v>171</v>
      </c>
      <c r="R315" s="30">
        <v>2.8</v>
      </c>
      <c r="S315" s="30"/>
      <c r="T315" s="30"/>
      <c r="U315" s="30"/>
      <c r="V315" s="30"/>
      <c r="W315" s="30"/>
      <c r="X315" s="30"/>
      <c r="Y315" s="30"/>
      <c r="Z315" s="30"/>
      <c r="AA315" s="30"/>
      <c r="AB315" s="30"/>
      <c r="AC315" s="30"/>
      <c r="AD315" s="30" t="s">
        <v>67</v>
      </c>
      <c r="AE315" s="30"/>
    </row>
    <row r="316" spans="1:31" s="5" customFormat="1" ht="13.5">
      <c r="A316" s="30">
        <v>309</v>
      </c>
      <c r="B316" s="31" t="s">
        <v>2164</v>
      </c>
      <c r="C316" s="30" t="s">
        <v>691</v>
      </c>
      <c r="D316" s="30" t="s">
        <v>2165</v>
      </c>
      <c r="E316" s="30" t="s">
        <v>38</v>
      </c>
      <c r="F316" s="30" t="s">
        <v>50</v>
      </c>
      <c r="G316" s="30">
        <v>80</v>
      </c>
      <c r="H316" s="30"/>
      <c r="I316" s="30"/>
      <c r="J316" s="30">
        <v>50</v>
      </c>
      <c r="K316" s="30"/>
      <c r="L316" s="30">
        <v>50</v>
      </c>
      <c r="M316" s="33" t="s">
        <v>40</v>
      </c>
      <c r="N316" s="30">
        <v>386</v>
      </c>
      <c r="O316" s="30">
        <v>1269</v>
      </c>
      <c r="P316" s="30">
        <v>135</v>
      </c>
      <c r="Q316" s="30">
        <v>315</v>
      </c>
      <c r="R316" s="30">
        <v>8</v>
      </c>
      <c r="S316" s="30"/>
      <c r="T316" s="30"/>
      <c r="U316" s="30"/>
      <c r="V316" s="30"/>
      <c r="W316" s="30"/>
      <c r="X316" s="30"/>
      <c r="Y316" s="30"/>
      <c r="Z316" s="30"/>
      <c r="AA316" s="30"/>
      <c r="AB316" s="30"/>
      <c r="AC316" s="30"/>
      <c r="AD316" s="30" t="s">
        <v>691</v>
      </c>
      <c r="AE316" s="30"/>
    </row>
    <row r="317" spans="1:31" s="5" customFormat="1" ht="13.5">
      <c r="A317" s="30">
        <v>310</v>
      </c>
      <c r="B317" s="31" t="s">
        <v>2166</v>
      </c>
      <c r="C317" s="30" t="s">
        <v>691</v>
      </c>
      <c r="D317" s="30" t="s">
        <v>697</v>
      </c>
      <c r="E317" s="30" t="s">
        <v>38</v>
      </c>
      <c r="F317" s="30" t="s">
        <v>50</v>
      </c>
      <c r="G317" s="30">
        <v>150</v>
      </c>
      <c r="H317" s="30"/>
      <c r="I317" s="30"/>
      <c r="J317" s="30">
        <v>50</v>
      </c>
      <c r="K317" s="30"/>
      <c r="L317" s="30">
        <v>50</v>
      </c>
      <c r="M317" s="33" t="s">
        <v>40</v>
      </c>
      <c r="N317" s="30">
        <v>465</v>
      </c>
      <c r="O317" s="30">
        <v>1460</v>
      </c>
      <c r="P317" s="30">
        <v>60</v>
      </c>
      <c r="Q317" s="30">
        <v>170</v>
      </c>
      <c r="R317" s="30">
        <v>12</v>
      </c>
      <c r="S317" s="30"/>
      <c r="T317" s="30"/>
      <c r="U317" s="30"/>
      <c r="V317" s="30"/>
      <c r="W317" s="30"/>
      <c r="X317" s="30"/>
      <c r="Y317" s="30"/>
      <c r="Z317" s="30"/>
      <c r="AA317" s="30"/>
      <c r="AB317" s="30"/>
      <c r="AC317" s="30"/>
      <c r="AD317" s="30" t="s">
        <v>691</v>
      </c>
      <c r="AE317" s="30"/>
    </row>
    <row r="318" spans="1:31" s="5" customFormat="1" ht="13.5">
      <c r="A318" s="30">
        <v>311</v>
      </c>
      <c r="B318" s="31" t="s">
        <v>2167</v>
      </c>
      <c r="C318" s="30" t="s">
        <v>691</v>
      </c>
      <c r="D318" s="30" t="s">
        <v>1422</v>
      </c>
      <c r="E318" s="30" t="s">
        <v>38</v>
      </c>
      <c r="F318" s="30" t="s">
        <v>50</v>
      </c>
      <c r="G318" s="30">
        <v>140</v>
      </c>
      <c r="H318" s="30"/>
      <c r="I318" s="30"/>
      <c r="J318" s="30">
        <v>50</v>
      </c>
      <c r="K318" s="30"/>
      <c r="L318" s="30">
        <v>50</v>
      </c>
      <c r="M318" s="33" t="s">
        <v>40</v>
      </c>
      <c r="N318" s="30">
        <v>550</v>
      </c>
      <c r="O318" s="30">
        <v>1569</v>
      </c>
      <c r="P318" s="30">
        <v>81</v>
      </c>
      <c r="Q318" s="30">
        <v>260</v>
      </c>
      <c r="R318" s="30">
        <v>15</v>
      </c>
      <c r="S318" s="30">
        <v>20</v>
      </c>
      <c r="T318" s="30"/>
      <c r="U318" s="30"/>
      <c r="V318" s="30"/>
      <c r="W318" s="30"/>
      <c r="X318" s="30"/>
      <c r="Y318" s="30"/>
      <c r="Z318" s="30"/>
      <c r="AA318" s="30"/>
      <c r="AB318" s="30"/>
      <c r="AC318" s="30"/>
      <c r="AD318" s="30" t="s">
        <v>691</v>
      </c>
      <c r="AE318" s="30"/>
    </row>
    <row r="319" spans="1:31" s="5" customFormat="1" ht="13.5">
      <c r="A319" s="30">
        <v>312</v>
      </c>
      <c r="B319" s="31" t="s">
        <v>2168</v>
      </c>
      <c r="C319" s="30" t="s">
        <v>691</v>
      </c>
      <c r="D319" s="30" t="s">
        <v>695</v>
      </c>
      <c r="E319" s="30" t="s">
        <v>38</v>
      </c>
      <c r="F319" s="30" t="s">
        <v>50</v>
      </c>
      <c r="G319" s="30">
        <v>90</v>
      </c>
      <c r="H319" s="30"/>
      <c r="I319" s="30"/>
      <c r="J319" s="30">
        <v>50</v>
      </c>
      <c r="K319" s="30"/>
      <c r="L319" s="30">
        <v>50</v>
      </c>
      <c r="M319" s="33" t="s">
        <v>40</v>
      </c>
      <c r="N319" s="30">
        <v>365</v>
      </c>
      <c r="O319" s="30">
        <v>1186</v>
      </c>
      <c r="P319" s="30">
        <v>74</v>
      </c>
      <c r="Q319" s="30">
        <v>226</v>
      </c>
      <c r="R319" s="30">
        <v>30</v>
      </c>
      <c r="S319" s="30"/>
      <c r="T319" s="30"/>
      <c r="U319" s="30"/>
      <c r="V319" s="30"/>
      <c r="W319" s="30"/>
      <c r="X319" s="30"/>
      <c r="Y319" s="30"/>
      <c r="Z319" s="30"/>
      <c r="AA319" s="30"/>
      <c r="AB319" s="30"/>
      <c r="AC319" s="30"/>
      <c r="AD319" s="30" t="s">
        <v>691</v>
      </c>
      <c r="AE319" s="30"/>
    </row>
    <row r="320" spans="1:31" s="5" customFormat="1" ht="13.5">
      <c r="A320" s="30">
        <v>313</v>
      </c>
      <c r="B320" s="31" t="s">
        <v>2169</v>
      </c>
      <c r="C320" s="30" t="s">
        <v>691</v>
      </c>
      <c r="D320" s="30" t="s">
        <v>704</v>
      </c>
      <c r="E320" s="30" t="s">
        <v>38</v>
      </c>
      <c r="F320" s="30" t="s">
        <v>50</v>
      </c>
      <c r="G320" s="30">
        <v>90</v>
      </c>
      <c r="H320" s="30"/>
      <c r="I320" s="30"/>
      <c r="J320" s="30">
        <v>10</v>
      </c>
      <c r="K320" s="30"/>
      <c r="L320" s="30">
        <v>10</v>
      </c>
      <c r="M320" s="33" t="s">
        <v>40</v>
      </c>
      <c r="N320" s="30">
        <v>28</v>
      </c>
      <c r="O320" s="30">
        <v>79</v>
      </c>
      <c r="P320" s="30">
        <v>18</v>
      </c>
      <c r="Q320" s="30">
        <v>52</v>
      </c>
      <c r="R320" s="30">
        <v>100</v>
      </c>
      <c r="S320" s="30">
        <v>18</v>
      </c>
      <c r="T320" s="30"/>
      <c r="U320" s="30"/>
      <c r="V320" s="30"/>
      <c r="W320" s="30"/>
      <c r="X320" s="30"/>
      <c r="Y320" s="30"/>
      <c r="Z320" s="30"/>
      <c r="AA320" s="30"/>
      <c r="AB320" s="30"/>
      <c r="AC320" s="30"/>
      <c r="AD320" s="30" t="s">
        <v>691</v>
      </c>
      <c r="AE320" s="30"/>
    </row>
    <row r="321" spans="1:31" s="5" customFormat="1" ht="13.5">
      <c r="A321" s="30">
        <v>314</v>
      </c>
      <c r="B321" s="31" t="s">
        <v>2170</v>
      </c>
      <c r="C321" s="30" t="s">
        <v>691</v>
      </c>
      <c r="D321" s="30" t="s">
        <v>2165</v>
      </c>
      <c r="E321" s="30" t="s">
        <v>38</v>
      </c>
      <c r="F321" s="30" t="s">
        <v>69</v>
      </c>
      <c r="G321" s="30">
        <v>4.84</v>
      </c>
      <c r="H321" s="30"/>
      <c r="I321" s="30"/>
      <c r="J321" s="30">
        <v>169.34</v>
      </c>
      <c r="K321" s="30"/>
      <c r="L321" s="30">
        <v>169.34</v>
      </c>
      <c r="M321" s="33" t="s">
        <v>40</v>
      </c>
      <c r="N321" s="30">
        <v>120</v>
      </c>
      <c r="O321" s="30">
        <v>385</v>
      </c>
      <c r="P321" s="30">
        <v>30</v>
      </c>
      <c r="Q321" s="30">
        <v>105</v>
      </c>
      <c r="R321" s="30"/>
      <c r="S321" s="30"/>
      <c r="T321" s="30"/>
      <c r="U321" s="30"/>
      <c r="V321" s="30"/>
      <c r="W321" s="30"/>
      <c r="X321" s="30"/>
      <c r="Y321" s="30"/>
      <c r="Z321" s="30">
        <v>234</v>
      </c>
      <c r="AA321" s="30">
        <v>69</v>
      </c>
      <c r="AB321" s="30"/>
      <c r="AC321" s="30"/>
      <c r="AD321" s="30" t="s">
        <v>691</v>
      </c>
      <c r="AE321" s="30"/>
    </row>
    <row r="322" spans="1:31" s="5" customFormat="1" ht="13.5">
      <c r="A322" s="30">
        <v>315</v>
      </c>
      <c r="B322" s="31" t="s">
        <v>2171</v>
      </c>
      <c r="C322" s="30" t="s">
        <v>691</v>
      </c>
      <c r="D322" s="30" t="s">
        <v>697</v>
      </c>
      <c r="E322" s="30" t="s">
        <v>38</v>
      </c>
      <c r="F322" s="30" t="s">
        <v>69</v>
      </c>
      <c r="G322" s="30">
        <v>4.2</v>
      </c>
      <c r="H322" s="30"/>
      <c r="I322" s="30"/>
      <c r="J322" s="30">
        <v>120.5</v>
      </c>
      <c r="K322" s="30"/>
      <c r="L322" s="30">
        <v>120.5</v>
      </c>
      <c r="M322" s="33" t="s">
        <v>40</v>
      </c>
      <c r="N322" s="30">
        <v>176</v>
      </c>
      <c r="O322" s="30">
        <v>552</v>
      </c>
      <c r="P322" s="30">
        <v>26</v>
      </c>
      <c r="Q322" s="30">
        <v>80</v>
      </c>
      <c r="R322" s="30"/>
      <c r="S322" s="30"/>
      <c r="T322" s="30"/>
      <c r="U322" s="30"/>
      <c r="V322" s="30"/>
      <c r="W322" s="30"/>
      <c r="X322" s="30"/>
      <c r="Y322" s="30"/>
      <c r="Z322" s="30">
        <v>552</v>
      </c>
      <c r="AA322" s="30">
        <v>78</v>
      </c>
      <c r="AB322" s="30">
        <v>82</v>
      </c>
      <c r="AC322" s="30">
        <v>26</v>
      </c>
      <c r="AD322" s="30" t="s">
        <v>691</v>
      </c>
      <c r="AE322" s="30"/>
    </row>
    <row r="323" spans="1:31" s="5" customFormat="1" ht="13.5">
      <c r="A323" s="30">
        <v>316</v>
      </c>
      <c r="B323" s="31" t="s">
        <v>2172</v>
      </c>
      <c r="C323" s="30" t="s">
        <v>691</v>
      </c>
      <c r="D323" s="30" t="s">
        <v>1422</v>
      </c>
      <c r="E323" s="30" t="s">
        <v>38</v>
      </c>
      <c r="F323" s="30" t="s">
        <v>69</v>
      </c>
      <c r="G323" s="30">
        <v>5.3</v>
      </c>
      <c r="H323" s="30"/>
      <c r="I323" s="30"/>
      <c r="J323" s="30">
        <v>96</v>
      </c>
      <c r="K323" s="30"/>
      <c r="L323" s="30">
        <v>96</v>
      </c>
      <c r="M323" s="33" t="s">
        <v>40</v>
      </c>
      <c r="N323" s="30">
        <v>550</v>
      </c>
      <c r="O323" s="30">
        <v>1569</v>
      </c>
      <c r="P323" s="30">
        <v>81</v>
      </c>
      <c r="Q323" s="30">
        <v>260</v>
      </c>
      <c r="R323" s="30"/>
      <c r="S323" s="30"/>
      <c r="T323" s="30"/>
      <c r="U323" s="30"/>
      <c r="V323" s="30"/>
      <c r="W323" s="30"/>
      <c r="X323" s="30"/>
      <c r="Y323" s="30"/>
      <c r="Z323" s="30">
        <v>68</v>
      </c>
      <c r="AA323" s="30">
        <v>15</v>
      </c>
      <c r="AB323" s="30">
        <v>550</v>
      </c>
      <c r="AC323" s="30">
        <v>81</v>
      </c>
      <c r="AD323" s="30" t="s">
        <v>691</v>
      </c>
      <c r="AE323" s="30"/>
    </row>
    <row r="324" spans="1:31" s="5" customFormat="1" ht="13.5">
      <c r="A324" s="30">
        <v>317</v>
      </c>
      <c r="B324" s="31" t="s">
        <v>2173</v>
      </c>
      <c r="C324" s="30" t="s">
        <v>691</v>
      </c>
      <c r="D324" s="30" t="s">
        <v>693</v>
      </c>
      <c r="E324" s="30" t="s">
        <v>38</v>
      </c>
      <c r="F324" s="30" t="s">
        <v>69</v>
      </c>
      <c r="G324" s="30">
        <v>4.5</v>
      </c>
      <c r="H324" s="30"/>
      <c r="I324" s="30"/>
      <c r="J324" s="30">
        <v>110.255</v>
      </c>
      <c r="K324" s="30"/>
      <c r="L324" s="30">
        <v>110.255</v>
      </c>
      <c r="M324" s="33" t="s">
        <v>40</v>
      </c>
      <c r="N324" s="30">
        <v>267</v>
      </c>
      <c r="O324" s="30">
        <v>795</v>
      </c>
      <c r="P324" s="30">
        <v>34</v>
      </c>
      <c r="Q324" s="30">
        <v>146</v>
      </c>
      <c r="R324" s="30"/>
      <c r="S324" s="30"/>
      <c r="T324" s="30"/>
      <c r="U324" s="30"/>
      <c r="V324" s="30"/>
      <c r="W324" s="30"/>
      <c r="X324" s="30"/>
      <c r="Y324" s="30"/>
      <c r="Z324" s="30">
        <v>795</v>
      </c>
      <c r="AA324" s="30">
        <v>146</v>
      </c>
      <c r="AB324" s="30"/>
      <c r="AC324" s="30"/>
      <c r="AD324" s="30" t="s">
        <v>691</v>
      </c>
      <c r="AE324" s="30"/>
    </row>
    <row r="325" spans="1:31" s="5" customFormat="1" ht="13.5">
      <c r="A325" s="30">
        <v>318</v>
      </c>
      <c r="B325" s="31" t="s">
        <v>2174</v>
      </c>
      <c r="C325" s="30" t="s">
        <v>691</v>
      </c>
      <c r="D325" s="30" t="s">
        <v>704</v>
      </c>
      <c r="E325" s="30" t="s">
        <v>38</v>
      </c>
      <c r="F325" s="30" t="s">
        <v>69</v>
      </c>
      <c r="G325" s="30">
        <v>4.5</v>
      </c>
      <c r="H325" s="30"/>
      <c r="I325" s="30"/>
      <c r="J325" s="30">
        <v>62</v>
      </c>
      <c r="K325" s="30"/>
      <c r="L325" s="30">
        <v>62</v>
      </c>
      <c r="M325" s="33" t="s">
        <v>40</v>
      </c>
      <c r="N325" s="30">
        <v>61</v>
      </c>
      <c r="O325" s="30">
        <v>173</v>
      </c>
      <c r="P325" s="30">
        <v>21</v>
      </c>
      <c r="Q325" s="30">
        <v>59</v>
      </c>
      <c r="R325" s="30"/>
      <c r="S325" s="30"/>
      <c r="T325" s="30"/>
      <c r="U325" s="30"/>
      <c r="V325" s="30"/>
      <c r="W325" s="30"/>
      <c r="X325" s="30"/>
      <c r="Y325" s="30"/>
      <c r="Z325" s="30">
        <v>173</v>
      </c>
      <c r="AA325" s="30">
        <v>59</v>
      </c>
      <c r="AB325" s="30"/>
      <c r="AC325" s="30"/>
      <c r="AD325" s="30" t="s">
        <v>691</v>
      </c>
      <c r="AE325" s="30"/>
    </row>
    <row r="326" spans="1:31" s="5" customFormat="1" ht="13.5">
      <c r="A326" s="30">
        <v>319</v>
      </c>
      <c r="B326" s="31" t="s">
        <v>2175</v>
      </c>
      <c r="C326" s="30" t="s">
        <v>691</v>
      </c>
      <c r="D326" s="30" t="s">
        <v>2165</v>
      </c>
      <c r="E326" s="30" t="s">
        <v>38</v>
      </c>
      <c r="F326" s="30" t="s">
        <v>198</v>
      </c>
      <c r="G326" s="30">
        <v>5</v>
      </c>
      <c r="H326" s="30"/>
      <c r="I326" s="30"/>
      <c r="J326" s="30">
        <v>15</v>
      </c>
      <c r="K326" s="30"/>
      <c r="L326" s="30">
        <v>15</v>
      </c>
      <c r="M326" s="33" t="s">
        <v>40</v>
      </c>
      <c r="N326" s="30">
        <v>30</v>
      </c>
      <c r="O326" s="30">
        <v>122</v>
      </c>
      <c r="P326" s="30">
        <v>10</v>
      </c>
      <c r="Q326" s="30">
        <v>26</v>
      </c>
      <c r="R326" s="30"/>
      <c r="S326" s="30"/>
      <c r="T326" s="30"/>
      <c r="U326" s="30"/>
      <c r="V326" s="30"/>
      <c r="W326" s="30"/>
      <c r="X326" s="30">
        <v>10</v>
      </c>
      <c r="Y326" s="30">
        <v>15</v>
      </c>
      <c r="Z326" s="30"/>
      <c r="AA326" s="30"/>
      <c r="AB326" s="30"/>
      <c r="AC326" s="30"/>
      <c r="AD326" s="30" t="s">
        <v>691</v>
      </c>
      <c r="AE326" s="30"/>
    </row>
    <row r="327" spans="1:31" s="5" customFormat="1" ht="13.5">
      <c r="A327" s="30">
        <v>320</v>
      </c>
      <c r="B327" s="31" t="s">
        <v>2176</v>
      </c>
      <c r="C327" s="30" t="s">
        <v>691</v>
      </c>
      <c r="D327" s="30" t="s">
        <v>697</v>
      </c>
      <c r="E327" s="30" t="s">
        <v>38</v>
      </c>
      <c r="F327" s="30" t="s">
        <v>198</v>
      </c>
      <c r="G327" s="30">
        <v>6</v>
      </c>
      <c r="H327" s="30"/>
      <c r="I327" s="30"/>
      <c r="J327" s="30">
        <v>11</v>
      </c>
      <c r="K327" s="30"/>
      <c r="L327" s="30">
        <v>11</v>
      </c>
      <c r="M327" s="33" t="s">
        <v>40</v>
      </c>
      <c r="N327" s="30">
        <v>117</v>
      </c>
      <c r="O327" s="30">
        <v>360</v>
      </c>
      <c r="P327" s="30">
        <v>60</v>
      </c>
      <c r="Q327" s="30">
        <v>170</v>
      </c>
      <c r="R327" s="30"/>
      <c r="S327" s="30"/>
      <c r="T327" s="30"/>
      <c r="U327" s="30"/>
      <c r="V327" s="30"/>
      <c r="W327" s="30"/>
      <c r="X327" s="30">
        <v>12</v>
      </c>
      <c r="Y327" s="30">
        <v>19</v>
      </c>
      <c r="Z327" s="30"/>
      <c r="AA327" s="30"/>
      <c r="AB327" s="30"/>
      <c r="AC327" s="30"/>
      <c r="AD327" s="30" t="s">
        <v>691</v>
      </c>
      <c r="AE327" s="30"/>
    </row>
    <row r="328" spans="1:31" s="5" customFormat="1" ht="13.5">
      <c r="A328" s="30">
        <v>321</v>
      </c>
      <c r="B328" s="31" t="s">
        <v>2177</v>
      </c>
      <c r="C328" s="30" t="s">
        <v>691</v>
      </c>
      <c r="D328" s="30" t="s">
        <v>693</v>
      </c>
      <c r="E328" s="30" t="s">
        <v>38</v>
      </c>
      <c r="F328" s="30" t="s">
        <v>198</v>
      </c>
      <c r="G328" s="30">
        <v>5</v>
      </c>
      <c r="H328" s="30"/>
      <c r="I328" s="30"/>
      <c r="J328" s="30">
        <v>12</v>
      </c>
      <c r="K328" s="30"/>
      <c r="L328" s="30">
        <v>12</v>
      </c>
      <c r="M328" s="33" t="s">
        <v>40</v>
      </c>
      <c r="N328" s="30">
        <v>182</v>
      </c>
      <c r="O328" s="30">
        <v>486</v>
      </c>
      <c r="P328" s="30">
        <v>20</v>
      </c>
      <c r="Q328" s="30">
        <v>125</v>
      </c>
      <c r="R328" s="30"/>
      <c r="S328" s="30"/>
      <c r="T328" s="30"/>
      <c r="U328" s="30"/>
      <c r="V328" s="30"/>
      <c r="W328" s="30"/>
      <c r="X328" s="30">
        <v>30</v>
      </c>
      <c r="Y328" s="30">
        <v>20</v>
      </c>
      <c r="Z328" s="30"/>
      <c r="AA328" s="30"/>
      <c r="AB328" s="30"/>
      <c r="AC328" s="30"/>
      <c r="AD328" s="30" t="s">
        <v>691</v>
      </c>
      <c r="AE328" s="30"/>
    </row>
    <row r="329" spans="1:31" s="5" customFormat="1" ht="13.5">
      <c r="A329" s="30">
        <v>322</v>
      </c>
      <c r="B329" s="31" t="s">
        <v>2178</v>
      </c>
      <c r="C329" s="30" t="s">
        <v>691</v>
      </c>
      <c r="D329" s="30" t="s">
        <v>704</v>
      </c>
      <c r="E329" s="30" t="s">
        <v>38</v>
      </c>
      <c r="F329" s="30" t="s">
        <v>198</v>
      </c>
      <c r="G329" s="30">
        <v>6</v>
      </c>
      <c r="H329" s="30"/>
      <c r="I329" s="30"/>
      <c r="J329" s="30">
        <v>26</v>
      </c>
      <c r="K329" s="30"/>
      <c r="L329" s="30">
        <v>26</v>
      </c>
      <c r="M329" s="33" t="s">
        <v>40</v>
      </c>
      <c r="N329" s="30">
        <v>212</v>
      </c>
      <c r="O329" s="30">
        <v>656</v>
      </c>
      <c r="P329" s="30">
        <v>42</v>
      </c>
      <c r="Q329" s="30">
        <v>133</v>
      </c>
      <c r="R329" s="30"/>
      <c r="S329" s="30"/>
      <c r="T329" s="30"/>
      <c r="U329" s="30"/>
      <c r="V329" s="30"/>
      <c r="W329" s="30"/>
      <c r="X329" s="30">
        <v>63</v>
      </c>
      <c r="Y329" s="30">
        <v>37</v>
      </c>
      <c r="Z329" s="30"/>
      <c r="AA329" s="30"/>
      <c r="AB329" s="30"/>
      <c r="AC329" s="30"/>
      <c r="AD329" s="30" t="s">
        <v>691</v>
      </c>
      <c r="AE329" s="30"/>
    </row>
    <row r="330" spans="1:31" s="5" customFormat="1" ht="13.5">
      <c r="A330" s="30">
        <v>323</v>
      </c>
      <c r="B330" s="31" t="s">
        <v>2179</v>
      </c>
      <c r="C330" s="30" t="s">
        <v>691</v>
      </c>
      <c r="D330" s="30" t="s">
        <v>2165</v>
      </c>
      <c r="E330" s="30" t="s">
        <v>38</v>
      </c>
      <c r="F330" s="30" t="s">
        <v>748</v>
      </c>
      <c r="G330" s="30">
        <v>10</v>
      </c>
      <c r="H330" s="30"/>
      <c r="I330" s="30"/>
      <c r="J330" s="30">
        <v>6</v>
      </c>
      <c r="K330" s="30"/>
      <c r="L330" s="30">
        <v>6</v>
      </c>
      <c r="M330" s="33" t="s">
        <v>40</v>
      </c>
      <c r="N330" s="30">
        <v>386</v>
      </c>
      <c r="O330" s="30">
        <v>865</v>
      </c>
      <c r="P330" s="30">
        <v>128</v>
      </c>
      <c r="Q330" s="30">
        <v>289</v>
      </c>
      <c r="R330" s="30"/>
      <c r="S330" s="30"/>
      <c r="T330" s="30"/>
      <c r="U330" s="30"/>
      <c r="V330" s="30"/>
      <c r="W330" s="30"/>
      <c r="X330" s="30"/>
      <c r="Y330" s="30"/>
      <c r="Z330" s="30"/>
      <c r="AA330" s="30"/>
      <c r="AB330" s="30"/>
      <c r="AC330" s="30"/>
      <c r="AD330" s="30" t="s">
        <v>691</v>
      </c>
      <c r="AE330" s="30"/>
    </row>
    <row r="331" spans="1:31" s="5" customFormat="1" ht="13.5">
      <c r="A331" s="30">
        <v>324</v>
      </c>
      <c r="B331" s="31" t="s">
        <v>2180</v>
      </c>
      <c r="C331" s="30" t="s">
        <v>691</v>
      </c>
      <c r="D331" s="30" t="s">
        <v>697</v>
      </c>
      <c r="E331" s="30" t="s">
        <v>38</v>
      </c>
      <c r="F331" s="30" t="s">
        <v>748</v>
      </c>
      <c r="G331" s="30">
        <v>10</v>
      </c>
      <c r="H331" s="30"/>
      <c r="I331" s="30"/>
      <c r="J331" s="30">
        <v>5</v>
      </c>
      <c r="K331" s="30"/>
      <c r="L331" s="30">
        <v>5</v>
      </c>
      <c r="M331" s="33" t="s">
        <v>40</v>
      </c>
      <c r="N331" s="30">
        <v>465</v>
      </c>
      <c r="O331" s="30">
        <v>1460</v>
      </c>
      <c r="P331" s="30">
        <v>60</v>
      </c>
      <c r="Q331" s="30">
        <v>170</v>
      </c>
      <c r="R331" s="30"/>
      <c r="S331" s="30"/>
      <c r="T331" s="30"/>
      <c r="U331" s="30"/>
      <c r="V331" s="30"/>
      <c r="W331" s="30"/>
      <c r="X331" s="30"/>
      <c r="Y331" s="30"/>
      <c r="Z331" s="30"/>
      <c r="AA331" s="30"/>
      <c r="AB331" s="30"/>
      <c r="AC331" s="30"/>
      <c r="AD331" s="30" t="s">
        <v>691</v>
      </c>
      <c r="AE331" s="30"/>
    </row>
    <row r="332" spans="1:31" s="5" customFormat="1" ht="13.5">
      <c r="A332" s="30">
        <v>325</v>
      </c>
      <c r="B332" s="31" t="s">
        <v>2181</v>
      </c>
      <c r="C332" s="30" t="s">
        <v>155</v>
      </c>
      <c r="D332" s="30" t="s">
        <v>158</v>
      </c>
      <c r="E332" s="30" t="s">
        <v>38</v>
      </c>
      <c r="F332" s="30" t="s">
        <v>50</v>
      </c>
      <c r="G332" s="30">
        <v>130</v>
      </c>
      <c r="H332" s="30"/>
      <c r="I332" s="65"/>
      <c r="J332" s="30">
        <v>54.5</v>
      </c>
      <c r="K332" s="30"/>
      <c r="L332" s="30">
        <v>54.5</v>
      </c>
      <c r="M332" s="33" t="s">
        <v>40</v>
      </c>
      <c r="N332" s="30">
        <v>258</v>
      </c>
      <c r="O332" s="30">
        <v>1103</v>
      </c>
      <c r="P332" s="30">
        <v>36</v>
      </c>
      <c r="Q332" s="30">
        <v>160</v>
      </c>
      <c r="R332" s="30">
        <v>500</v>
      </c>
      <c r="S332" s="30">
        <v>150</v>
      </c>
      <c r="T332" s="30">
        <v>0</v>
      </c>
      <c r="U332" s="30">
        <v>0</v>
      </c>
      <c r="V332" s="30">
        <v>0</v>
      </c>
      <c r="W332" s="30">
        <v>0</v>
      </c>
      <c r="X332" s="30">
        <v>0</v>
      </c>
      <c r="Y332" s="30">
        <v>0</v>
      </c>
      <c r="Z332" s="30">
        <v>0</v>
      </c>
      <c r="AA332" s="30">
        <v>0</v>
      </c>
      <c r="AB332" s="30">
        <v>0</v>
      </c>
      <c r="AC332" s="30">
        <v>0</v>
      </c>
      <c r="AD332" s="30" t="s">
        <v>156</v>
      </c>
      <c r="AE332" s="30"/>
    </row>
    <row r="333" spans="1:31" s="5" customFormat="1" ht="13.5">
      <c r="A333" s="30">
        <v>326</v>
      </c>
      <c r="B333" s="31" t="s">
        <v>2182</v>
      </c>
      <c r="C333" s="30" t="s">
        <v>155</v>
      </c>
      <c r="D333" s="30" t="s">
        <v>2183</v>
      </c>
      <c r="E333" s="30" t="s">
        <v>38</v>
      </c>
      <c r="F333" s="30" t="s">
        <v>50</v>
      </c>
      <c r="G333" s="30">
        <v>50</v>
      </c>
      <c r="H333" s="30"/>
      <c r="I333" s="65"/>
      <c r="J333" s="30">
        <v>50</v>
      </c>
      <c r="K333" s="30"/>
      <c r="L333" s="30">
        <v>50</v>
      </c>
      <c r="M333" s="33" t="s">
        <v>40</v>
      </c>
      <c r="N333" s="30">
        <v>243</v>
      </c>
      <c r="O333" s="30">
        <v>837</v>
      </c>
      <c r="P333" s="30">
        <v>29</v>
      </c>
      <c r="Q333" s="30">
        <v>93</v>
      </c>
      <c r="R333" s="30">
        <v>300</v>
      </c>
      <c r="S333" s="30">
        <v>10</v>
      </c>
      <c r="T333" s="30">
        <v>0</v>
      </c>
      <c r="U333" s="30">
        <v>0</v>
      </c>
      <c r="V333" s="30">
        <v>0</v>
      </c>
      <c r="W333" s="30">
        <v>0</v>
      </c>
      <c r="X333" s="30">
        <v>0</v>
      </c>
      <c r="Y333" s="30">
        <v>0</v>
      </c>
      <c r="Z333" s="30">
        <v>0</v>
      </c>
      <c r="AA333" s="30">
        <v>0</v>
      </c>
      <c r="AB333" s="30">
        <v>0</v>
      </c>
      <c r="AC333" s="30">
        <v>0</v>
      </c>
      <c r="AD333" s="30" t="s">
        <v>156</v>
      </c>
      <c r="AE333" s="30"/>
    </row>
    <row r="334" spans="1:31" s="5" customFormat="1" ht="13.5">
      <c r="A334" s="30">
        <v>327</v>
      </c>
      <c r="B334" s="31" t="s">
        <v>2184</v>
      </c>
      <c r="C334" s="30" t="s">
        <v>155</v>
      </c>
      <c r="D334" s="30" t="s">
        <v>158</v>
      </c>
      <c r="E334" s="30" t="s">
        <v>38</v>
      </c>
      <c r="F334" s="30" t="s">
        <v>39</v>
      </c>
      <c r="G334" s="30">
        <v>160</v>
      </c>
      <c r="H334" s="30"/>
      <c r="I334" s="65"/>
      <c r="J334" s="30">
        <v>8.6</v>
      </c>
      <c r="K334" s="30"/>
      <c r="L334" s="30">
        <v>8.6</v>
      </c>
      <c r="M334" s="33" t="s">
        <v>40</v>
      </c>
      <c r="N334" s="30">
        <v>36</v>
      </c>
      <c r="O334" s="30">
        <v>160</v>
      </c>
      <c r="P334" s="30">
        <v>36</v>
      </c>
      <c r="Q334" s="30">
        <v>160</v>
      </c>
      <c r="R334" s="30">
        <v>100</v>
      </c>
      <c r="S334" s="30">
        <v>0</v>
      </c>
      <c r="T334" s="30">
        <v>0</v>
      </c>
      <c r="U334" s="30">
        <v>0</v>
      </c>
      <c r="V334" s="30">
        <v>0</v>
      </c>
      <c r="W334" s="30">
        <v>0</v>
      </c>
      <c r="X334" s="30">
        <v>0</v>
      </c>
      <c r="Y334" s="30">
        <v>0</v>
      </c>
      <c r="Z334" s="30">
        <v>0</v>
      </c>
      <c r="AA334" s="30">
        <v>0</v>
      </c>
      <c r="AB334" s="30">
        <v>0</v>
      </c>
      <c r="AC334" s="30">
        <v>0</v>
      </c>
      <c r="AD334" s="30" t="s">
        <v>159</v>
      </c>
      <c r="AE334" s="30"/>
    </row>
    <row r="335" spans="1:31" s="5" customFormat="1" ht="13.5">
      <c r="A335" s="30">
        <v>328</v>
      </c>
      <c r="B335" s="31" t="s">
        <v>2185</v>
      </c>
      <c r="C335" s="30" t="s">
        <v>155</v>
      </c>
      <c r="D335" s="30" t="s">
        <v>2183</v>
      </c>
      <c r="E335" s="30" t="s">
        <v>38</v>
      </c>
      <c r="F335" s="30" t="s">
        <v>39</v>
      </c>
      <c r="G335" s="30">
        <v>93</v>
      </c>
      <c r="H335" s="30"/>
      <c r="I335" s="65"/>
      <c r="J335" s="30">
        <v>10</v>
      </c>
      <c r="K335" s="30"/>
      <c r="L335" s="30">
        <v>10</v>
      </c>
      <c r="M335" s="33" t="s">
        <v>40</v>
      </c>
      <c r="N335" s="30">
        <v>29</v>
      </c>
      <c r="O335" s="30">
        <v>93</v>
      </c>
      <c r="P335" s="30">
        <v>29</v>
      </c>
      <c r="Q335" s="30">
        <v>93</v>
      </c>
      <c r="R335" s="30">
        <v>100</v>
      </c>
      <c r="S335" s="30">
        <v>0</v>
      </c>
      <c r="T335" s="30">
        <v>0</v>
      </c>
      <c r="U335" s="30">
        <v>0</v>
      </c>
      <c r="V335" s="30">
        <v>0</v>
      </c>
      <c r="W335" s="30">
        <v>0</v>
      </c>
      <c r="X335" s="30">
        <v>0</v>
      </c>
      <c r="Y335" s="30">
        <v>0</v>
      </c>
      <c r="Z335" s="30">
        <v>0</v>
      </c>
      <c r="AA335" s="30">
        <v>0</v>
      </c>
      <c r="AB335" s="30">
        <v>0</v>
      </c>
      <c r="AC335" s="30">
        <v>0</v>
      </c>
      <c r="AD335" s="30" t="s">
        <v>159</v>
      </c>
      <c r="AE335" s="30"/>
    </row>
    <row r="336" spans="1:31" s="5" customFormat="1" ht="13.5">
      <c r="A336" s="30">
        <v>329</v>
      </c>
      <c r="B336" s="31" t="s">
        <v>2186</v>
      </c>
      <c r="C336" s="30" t="s">
        <v>155</v>
      </c>
      <c r="D336" s="30"/>
      <c r="E336" s="30" t="s">
        <v>38</v>
      </c>
      <c r="F336" s="30" t="s">
        <v>39</v>
      </c>
      <c r="G336" s="30">
        <v>206</v>
      </c>
      <c r="H336" s="30"/>
      <c r="I336" s="65"/>
      <c r="J336" s="30">
        <v>36.8</v>
      </c>
      <c r="K336" s="30"/>
      <c r="L336" s="30">
        <v>36.8</v>
      </c>
      <c r="M336" s="33" t="s">
        <v>40</v>
      </c>
      <c r="N336" s="30">
        <v>130</v>
      </c>
      <c r="O336" s="30">
        <v>476</v>
      </c>
      <c r="P336" s="30">
        <v>65</v>
      </c>
      <c r="Q336" s="30">
        <v>206</v>
      </c>
      <c r="R336" s="30">
        <v>0</v>
      </c>
      <c r="S336" s="30">
        <v>0</v>
      </c>
      <c r="T336" s="30">
        <v>0</v>
      </c>
      <c r="U336" s="30">
        <v>0</v>
      </c>
      <c r="V336" s="30">
        <v>0</v>
      </c>
      <c r="W336" s="30">
        <v>0</v>
      </c>
      <c r="X336" s="30">
        <v>0</v>
      </c>
      <c r="Y336" s="30">
        <v>0</v>
      </c>
      <c r="Z336" s="30">
        <v>50</v>
      </c>
      <c r="AA336" s="30">
        <v>30</v>
      </c>
      <c r="AB336" s="30">
        <v>80</v>
      </c>
      <c r="AC336" s="30">
        <v>65</v>
      </c>
      <c r="AD336" s="30" t="s">
        <v>162</v>
      </c>
      <c r="AE336" s="30"/>
    </row>
    <row r="337" spans="1:31" s="5" customFormat="1" ht="13.5">
      <c r="A337" s="30">
        <v>330</v>
      </c>
      <c r="B337" s="31" t="s">
        <v>2187</v>
      </c>
      <c r="C337" s="30" t="s">
        <v>155</v>
      </c>
      <c r="D337" s="30" t="s">
        <v>158</v>
      </c>
      <c r="E337" s="30" t="s">
        <v>38</v>
      </c>
      <c r="F337" s="30" t="s">
        <v>39</v>
      </c>
      <c r="G337" s="30">
        <v>160</v>
      </c>
      <c r="H337" s="30"/>
      <c r="I337" s="65"/>
      <c r="J337" s="30">
        <v>86.9</v>
      </c>
      <c r="K337" s="30"/>
      <c r="L337" s="30">
        <v>86.9</v>
      </c>
      <c r="M337" s="33" t="s">
        <v>40</v>
      </c>
      <c r="N337" s="30">
        <v>258</v>
      </c>
      <c r="O337" s="30">
        <v>1103</v>
      </c>
      <c r="P337" s="30">
        <v>36</v>
      </c>
      <c r="Q337" s="30">
        <v>160</v>
      </c>
      <c r="R337" s="30">
        <v>0</v>
      </c>
      <c r="S337" s="30">
        <v>0</v>
      </c>
      <c r="T337" s="30">
        <v>0</v>
      </c>
      <c r="U337" s="30">
        <v>0</v>
      </c>
      <c r="V337" s="30">
        <v>0</v>
      </c>
      <c r="W337" s="30">
        <v>0</v>
      </c>
      <c r="X337" s="30">
        <v>0</v>
      </c>
      <c r="Y337" s="30">
        <v>0</v>
      </c>
      <c r="Z337" s="30">
        <v>1103</v>
      </c>
      <c r="AA337" s="30">
        <v>160</v>
      </c>
      <c r="AB337" s="30">
        <v>0</v>
      </c>
      <c r="AC337" s="30"/>
      <c r="AD337" s="30" t="s">
        <v>2188</v>
      </c>
      <c r="AE337" s="30"/>
    </row>
    <row r="338" spans="1:31" s="5" customFormat="1" ht="13.5">
      <c r="A338" s="30">
        <v>331</v>
      </c>
      <c r="B338" s="31" t="s">
        <v>2189</v>
      </c>
      <c r="C338" s="30" t="s">
        <v>155</v>
      </c>
      <c r="D338" s="30" t="s">
        <v>2183</v>
      </c>
      <c r="E338" s="30" t="s">
        <v>38</v>
      </c>
      <c r="F338" s="30" t="s">
        <v>39</v>
      </c>
      <c r="G338" s="30">
        <v>93</v>
      </c>
      <c r="H338" s="30"/>
      <c r="I338" s="65"/>
      <c r="J338" s="30">
        <v>89.9</v>
      </c>
      <c r="K338" s="30"/>
      <c r="L338" s="30">
        <v>89.9</v>
      </c>
      <c r="M338" s="33" t="s">
        <v>40</v>
      </c>
      <c r="N338" s="30">
        <v>243</v>
      </c>
      <c r="O338" s="30">
        <v>837</v>
      </c>
      <c r="P338" s="30">
        <v>29</v>
      </c>
      <c r="Q338" s="30">
        <v>93</v>
      </c>
      <c r="R338" s="30">
        <v>0</v>
      </c>
      <c r="S338" s="30">
        <v>0</v>
      </c>
      <c r="T338" s="30">
        <v>0</v>
      </c>
      <c r="U338" s="30">
        <v>0</v>
      </c>
      <c r="V338" s="30">
        <v>0</v>
      </c>
      <c r="W338" s="30">
        <v>0</v>
      </c>
      <c r="X338" s="30">
        <v>0</v>
      </c>
      <c r="Y338" s="30">
        <v>0</v>
      </c>
      <c r="Z338" s="30">
        <v>837</v>
      </c>
      <c r="AA338" s="30">
        <v>93</v>
      </c>
      <c r="AB338" s="30">
        <v>0</v>
      </c>
      <c r="AC338" s="30"/>
      <c r="AD338" s="30" t="s">
        <v>2188</v>
      </c>
      <c r="AE338" s="30"/>
    </row>
    <row r="339" spans="1:31" s="5" customFormat="1" ht="13.5">
      <c r="A339" s="30">
        <v>332</v>
      </c>
      <c r="B339" s="31" t="s">
        <v>2190</v>
      </c>
      <c r="C339" s="30" t="s">
        <v>2191</v>
      </c>
      <c r="D339" s="32" t="s">
        <v>2192</v>
      </c>
      <c r="E339" s="32" t="s">
        <v>38</v>
      </c>
      <c r="F339" s="32" t="s">
        <v>965</v>
      </c>
      <c r="G339" s="32">
        <v>280</v>
      </c>
      <c r="H339" s="33"/>
      <c r="I339" s="33"/>
      <c r="J339" s="33">
        <v>20</v>
      </c>
      <c r="K339" s="33"/>
      <c r="L339" s="33">
        <v>20</v>
      </c>
      <c r="M339" s="33" t="s">
        <v>40</v>
      </c>
      <c r="N339" s="33">
        <v>396</v>
      </c>
      <c r="O339" s="33">
        <v>1522</v>
      </c>
      <c r="P339" s="33">
        <v>49</v>
      </c>
      <c r="Q339" s="33">
        <v>187</v>
      </c>
      <c r="R339" s="33">
        <v>6</v>
      </c>
      <c r="S339" s="33"/>
      <c r="T339" s="33"/>
      <c r="U339" s="33"/>
      <c r="V339" s="33"/>
      <c r="W339" s="33"/>
      <c r="X339" s="33"/>
      <c r="Y339" s="33"/>
      <c r="Z339" s="33"/>
      <c r="AA339" s="33"/>
      <c r="AB339" s="33"/>
      <c r="AC339" s="33"/>
      <c r="AD339" s="33" t="s">
        <v>2193</v>
      </c>
      <c r="AE339" s="30"/>
    </row>
    <row r="340" spans="1:31" s="5" customFormat="1" ht="13.5">
      <c r="A340" s="30">
        <v>333</v>
      </c>
      <c r="B340" s="31" t="s">
        <v>2194</v>
      </c>
      <c r="C340" s="30" t="s">
        <v>2191</v>
      </c>
      <c r="D340" s="30" t="s">
        <v>2191</v>
      </c>
      <c r="E340" s="30" t="s">
        <v>38</v>
      </c>
      <c r="F340" s="32">
        <v>78</v>
      </c>
      <c r="G340" s="32" t="s">
        <v>58</v>
      </c>
      <c r="H340" s="33"/>
      <c r="I340" s="33"/>
      <c r="J340" s="68">
        <v>47.805</v>
      </c>
      <c r="K340" s="68"/>
      <c r="L340" s="68">
        <v>47.805</v>
      </c>
      <c r="M340" s="33" t="s">
        <v>40</v>
      </c>
      <c r="N340" s="33">
        <v>78</v>
      </c>
      <c r="O340" s="33">
        <v>277</v>
      </c>
      <c r="P340" s="33">
        <v>78</v>
      </c>
      <c r="Q340" s="33">
        <v>277</v>
      </c>
      <c r="R340" s="33"/>
      <c r="S340" s="33"/>
      <c r="T340" s="33"/>
      <c r="U340" s="33"/>
      <c r="V340" s="33"/>
      <c r="W340" s="33"/>
      <c r="X340" s="33"/>
      <c r="Y340" s="33"/>
      <c r="Z340" s="33"/>
      <c r="AA340" s="33"/>
      <c r="AB340" s="33">
        <v>78</v>
      </c>
      <c r="AC340" s="33">
        <v>78</v>
      </c>
      <c r="AD340" s="33" t="s">
        <v>80</v>
      </c>
      <c r="AE340" s="30"/>
    </row>
    <row r="341" spans="1:31" s="5" customFormat="1" ht="13.5">
      <c r="A341" s="30">
        <v>334</v>
      </c>
      <c r="B341" s="31" t="s">
        <v>2195</v>
      </c>
      <c r="C341" s="30" t="s">
        <v>2191</v>
      </c>
      <c r="D341" s="30" t="s">
        <v>2192</v>
      </c>
      <c r="E341" s="30" t="s">
        <v>38</v>
      </c>
      <c r="F341" s="32" t="s">
        <v>69</v>
      </c>
      <c r="G341" s="32">
        <v>0.5</v>
      </c>
      <c r="H341" s="33"/>
      <c r="I341" s="33"/>
      <c r="J341" s="33">
        <v>17.5</v>
      </c>
      <c r="K341" s="33"/>
      <c r="L341" s="33">
        <v>17.5</v>
      </c>
      <c r="M341" s="33" t="s">
        <v>40</v>
      </c>
      <c r="N341" s="33">
        <v>6</v>
      </c>
      <c r="O341" s="33">
        <v>25</v>
      </c>
      <c r="P341" s="33">
        <v>2</v>
      </c>
      <c r="Q341" s="33">
        <v>8</v>
      </c>
      <c r="R341" s="33"/>
      <c r="S341" s="33"/>
      <c r="T341" s="33"/>
      <c r="U341" s="33"/>
      <c r="V341" s="33"/>
      <c r="W341" s="33"/>
      <c r="X341" s="33"/>
      <c r="Y341" s="33"/>
      <c r="Z341" s="33">
        <v>25</v>
      </c>
      <c r="AA341" s="33">
        <v>8</v>
      </c>
      <c r="AB341" s="33"/>
      <c r="AC341" s="33"/>
      <c r="AD341" s="33" t="s">
        <v>276</v>
      </c>
      <c r="AE341" s="30"/>
    </row>
    <row r="342" spans="1:31" s="5" customFormat="1" ht="13.5">
      <c r="A342" s="30">
        <v>335</v>
      </c>
      <c r="B342" s="31" t="s">
        <v>2196</v>
      </c>
      <c r="C342" s="30" t="s">
        <v>2191</v>
      </c>
      <c r="D342" s="32" t="s">
        <v>2197</v>
      </c>
      <c r="E342" s="32" t="s">
        <v>38</v>
      </c>
      <c r="F342" s="32" t="s">
        <v>69</v>
      </c>
      <c r="G342" s="32">
        <v>0.26</v>
      </c>
      <c r="H342" s="33"/>
      <c r="I342" s="33"/>
      <c r="J342" s="33">
        <v>9</v>
      </c>
      <c r="K342" s="33"/>
      <c r="L342" s="33">
        <v>9</v>
      </c>
      <c r="M342" s="33" t="s">
        <v>40</v>
      </c>
      <c r="N342" s="33">
        <v>310</v>
      </c>
      <c r="O342" s="33">
        <v>603</v>
      </c>
      <c r="P342" s="33">
        <v>8</v>
      </c>
      <c r="Q342" s="33">
        <v>30</v>
      </c>
      <c r="R342" s="33"/>
      <c r="S342" s="33"/>
      <c r="T342" s="33"/>
      <c r="U342" s="33"/>
      <c r="V342" s="33"/>
      <c r="W342" s="33"/>
      <c r="X342" s="33"/>
      <c r="Y342" s="33"/>
      <c r="Z342" s="33">
        <v>603</v>
      </c>
      <c r="AA342" s="33">
        <v>30</v>
      </c>
      <c r="AB342" s="33"/>
      <c r="AC342" s="33"/>
      <c r="AD342" s="33" t="s">
        <v>276</v>
      </c>
      <c r="AE342" s="30"/>
    </row>
    <row r="343" spans="1:31" s="5" customFormat="1" ht="13.5">
      <c r="A343" s="30">
        <v>336</v>
      </c>
      <c r="B343" s="31" t="s">
        <v>2198</v>
      </c>
      <c r="C343" s="30" t="s">
        <v>2191</v>
      </c>
      <c r="D343" s="30" t="s">
        <v>2197</v>
      </c>
      <c r="E343" s="30" t="s">
        <v>38</v>
      </c>
      <c r="F343" s="32" t="s">
        <v>349</v>
      </c>
      <c r="G343" s="32">
        <v>1000</v>
      </c>
      <c r="H343" s="33"/>
      <c r="I343" s="33"/>
      <c r="J343" s="33">
        <v>15</v>
      </c>
      <c r="K343" s="33"/>
      <c r="L343" s="33">
        <v>15</v>
      </c>
      <c r="M343" s="33" t="s">
        <v>40</v>
      </c>
      <c r="N343" s="33">
        <v>536</v>
      </c>
      <c r="O343" s="33">
        <v>2068</v>
      </c>
      <c r="P343" s="33">
        <v>55</v>
      </c>
      <c r="Q343" s="33">
        <v>202</v>
      </c>
      <c r="R343" s="33"/>
      <c r="S343" s="33"/>
      <c r="T343" s="33"/>
      <c r="U343" s="33"/>
      <c r="V343" s="33"/>
      <c r="W343" s="33"/>
      <c r="X343" s="33"/>
      <c r="Y343" s="33"/>
      <c r="Z343" s="33">
        <v>2068</v>
      </c>
      <c r="AA343" s="33">
        <v>202</v>
      </c>
      <c r="AB343" s="33"/>
      <c r="AC343" s="33"/>
      <c r="AD343" s="33" t="s">
        <v>276</v>
      </c>
      <c r="AE343" s="30"/>
    </row>
    <row r="344" spans="1:31" s="5" customFormat="1" ht="13.5">
      <c r="A344" s="30">
        <v>337</v>
      </c>
      <c r="B344" s="31" t="s">
        <v>2199</v>
      </c>
      <c r="C344" s="30" t="s">
        <v>2191</v>
      </c>
      <c r="D344" s="30" t="s">
        <v>2200</v>
      </c>
      <c r="E344" s="30" t="s">
        <v>38</v>
      </c>
      <c r="F344" s="32" t="s">
        <v>69</v>
      </c>
      <c r="G344" s="32">
        <v>0.5</v>
      </c>
      <c r="H344" s="33"/>
      <c r="I344" s="33"/>
      <c r="J344" s="33">
        <v>20</v>
      </c>
      <c r="K344" s="33"/>
      <c r="L344" s="33">
        <v>20</v>
      </c>
      <c r="M344" s="33" t="s">
        <v>40</v>
      </c>
      <c r="N344" s="33">
        <v>20</v>
      </c>
      <c r="O344" s="33">
        <v>55</v>
      </c>
      <c r="P344" s="33">
        <v>2</v>
      </c>
      <c r="Q344" s="33">
        <v>2</v>
      </c>
      <c r="R344" s="33"/>
      <c r="S344" s="33"/>
      <c r="T344" s="33"/>
      <c r="U344" s="33"/>
      <c r="V344" s="33"/>
      <c r="W344" s="33"/>
      <c r="X344" s="33"/>
      <c r="Y344" s="33"/>
      <c r="Z344" s="33">
        <v>55</v>
      </c>
      <c r="AA344" s="33">
        <v>2</v>
      </c>
      <c r="AB344" s="33"/>
      <c r="AC344" s="33"/>
      <c r="AD344" s="33" t="s">
        <v>276</v>
      </c>
      <c r="AE344" s="30"/>
    </row>
    <row r="345" spans="1:31" s="5" customFormat="1" ht="13.5">
      <c r="A345" s="30">
        <v>338</v>
      </c>
      <c r="B345" s="31" t="s">
        <v>2201</v>
      </c>
      <c r="C345" s="30" t="s">
        <v>2191</v>
      </c>
      <c r="D345" s="32" t="s">
        <v>2200</v>
      </c>
      <c r="E345" s="32" t="s">
        <v>38</v>
      </c>
      <c r="F345" s="32" t="s">
        <v>69</v>
      </c>
      <c r="G345" s="32">
        <v>3.625</v>
      </c>
      <c r="H345" s="33"/>
      <c r="I345" s="33"/>
      <c r="J345" s="33">
        <v>145</v>
      </c>
      <c r="K345" s="33"/>
      <c r="L345" s="33">
        <v>145</v>
      </c>
      <c r="M345" s="33" t="s">
        <v>40</v>
      </c>
      <c r="N345" s="33">
        <v>150</v>
      </c>
      <c r="O345" s="33">
        <v>760</v>
      </c>
      <c r="P345" s="33">
        <v>20</v>
      </c>
      <c r="Q345" s="33">
        <v>81</v>
      </c>
      <c r="R345" s="33"/>
      <c r="S345" s="33"/>
      <c r="T345" s="33"/>
      <c r="U345" s="33"/>
      <c r="V345" s="33"/>
      <c r="W345" s="33"/>
      <c r="X345" s="33"/>
      <c r="Y345" s="33"/>
      <c r="Z345" s="33">
        <v>760</v>
      </c>
      <c r="AA345" s="33">
        <v>81</v>
      </c>
      <c r="AB345" s="33"/>
      <c r="AC345" s="33"/>
      <c r="AD345" s="33" t="s">
        <v>276</v>
      </c>
      <c r="AE345" s="30"/>
    </row>
    <row r="346" spans="1:31" s="5" customFormat="1" ht="13.5">
      <c r="A346" s="30">
        <v>339</v>
      </c>
      <c r="B346" s="31" t="s">
        <v>2202</v>
      </c>
      <c r="C346" s="30" t="s">
        <v>2191</v>
      </c>
      <c r="D346" s="30" t="s">
        <v>2200</v>
      </c>
      <c r="E346" s="30" t="s">
        <v>38</v>
      </c>
      <c r="F346" s="32" t="s">
        <v>349</v>
      </c>
      <c r="G346" s="32">
        <v>5030</v>
      </c>
      <c r="H346" s="33"/>
      <c r="I346" s="33"/>
      <c r="J346" s="33">
        <v>50.3</v>
      </c>
      <c r="K346" s="33"/>
      <c r="L346" s="33">
        <v>50.3</v>
      </c>
      <c r="M346" s="33" t="s">
        <v>40</v>
      </c>
      <c r="N346" s="33">
        <v>180</v>
      </c>
      <c r="O346" s="33">
        <v>870</v>
      </c>
      <c r="P346" s="33">
        <v>24</v>
      </c>
      <c r="Q346" s="33">
        <v>96</v>
      </c>
      <c r="R346" s="33"/>
      <c r="S346" s="33"/>
      <c r="T346" s="33"/>
      <c r="U346" s="33"/>
      <c r="V346" s="33"/>
      <c r="W346" s="33"/>
      <c r="X346" s="33"/>
      <c r="Y346" s="33"/>
      <c r="Z346" s="33">
        <v>870</v>
      </c>
      <c r="AA346" s="33">
        <v>96</v>
      </c>
      <c r="AB346" s="33"/>
      <c r="AC346" s="33"/>
      <c r="AD346" s="33" t="s">
        <v>276</v>
      </c>
      <c r="AE346" s="30"/>
    </row>
    <row r="347" spans="1:31" s="5" customFormat="1" ht="13.5">
      <c r="A347" s="30">
        <v>340</v>
      </c>
      <c r="B347" s="31" t="s">
        <v>2203</v>
      </c>
      <c r="C347" s="30" t="s">
        <v>2191</v>
      </c>
      <c r="D347" s="30" t="s">
        <v>2192</v>
      </c>
      <c r="E347" s="30" t="s">
        <v>38</v>
      </c>
      <c r="F347" s="32" t="s">
        <v>373</v>
      </c>
      <c r="G347" s="32">
        <v>1</v>
      </c>
      <c r="H347" s="33"/>
      <c r="I347" s="33"/>
      <c r="J347" s="33">
        <v>10</v>
      </c>
      <c r="K347" s="33"/>
      <c r="L347" s="33">
        <v>10</v>
      </c>
      <c r="M347" s="33" t="s">
        <v>40</v>
      </c>
      <c r="N347" s="33">
        <v>396</v>
      </c>
      <c r="O347" s="33">
        <v>1522</v>
      </c>
      <c r="P347" s="33">
        <v>49</v>
      </c>
      <c r="Q347" s="33">
        <v>187</v>
      </c>
      <c r="R347" s="33"/>
      <c r="S347" s="33"/>
      <c r="T347" s="33"/>
      <c r="U347" s="33"/>
      <c r="V347" s="33"/>
      <c r="W347" s="33"/>
      <c r="X347" s="33"/>
      <c r="Y347" s="33"/>
      <c r="Z347" s="33"/>
      <c r="AA347" s="33"/>
      <c r="AB347" s="33"/>
      <c r="AC347" s="33"/>
      <c r="AD347" s="33" t="s">
        <v>159</v>
      </c>
      <c r="AE347" s="30"/>
    </row>
    <row r="348" spans="1:31" s="5" customFormat="1" ht="13.5">
      <c r="A348" s="30">
        <v>341</v>
      </c>
      <c r="B348" s="34" t="s">
        <v>2204</v>
      </c>
      <c r="C348" s="32" t="s">
        <v>2191</v>
      </c>
      <c r="D348" s="32" t="s">
        <v>2192</v>
      </c>
      <c r="E348" s="32" t="s">
        <v>38</v>
      </c>
      <c r="F348" s="32" t="s">
        <v>86</v>
      </c>
      <c r="G348" s="32">
        <v>2</v>
      </c>
      <c r="H348" s="33"/>
      <c r="I348" s="33"/>
      <c r="J348" s="33">
        <v>4</v>
      </c>
      <c r="K348" s="33"/>
      <c r="L348" s="33">
        <v>4</v>
      </c>
      <c r="M348" s="33" t="s">
        <v>40</v>
      </c>
      <c r="N348" s="33">
        <v>9</v>
      </c>
      <c r="O348" s="33">
        <v>38</v>
      </c>
      <c r="P348" s="33">
        <v>3</v>
      </c>
      <c r="Q348" s="33">
        <v>17</v>
      </c>
      <c r="R348" s="33"/>
      <c r="S348" s="33"/>
      <c r="T348" s="33"/>
      <c r="U348" s="33"/>
      <c r="V348" s="33"/>
      <c r="W348" s="33"/>
      <c r="X348" s="33">
        <v>38</v>
      </c>
      <c r="Y348" s="33">
        <v>17</v>
      </c>
      <c r="Z348" s="33"/>
      <c r="AA348" s="33"/>
      <c r="AB348" s="33"/>
      <c r="AC348" s="33"/>
      <c r="AD348" s="33" t="s">
        <v>281</v>
      </c>
      <c r="AE348" s="30"/>
    </row>
    <row r="349" spans="1:31" s="5" customFormat="1" ht="13.5">
      <c r="A349" s="30">
        <v>342</v>
      </c>
      <c r="B349" s="31" t="s">
        <v>2205</v>
      </c>
      <c r="C349" s="30" t="s">
        <v>2191</v>
      </c>
      <c r="D349" s="30" t="s">
        <v>2200</v>
      </c>
      <c r="E349" s="30" t="s">
        <v>38</v>
      </c>
      <c r="F349" s="32" t="s">
        <v>198</v>
      </c>
      <c r="G349" s="32">
        <v>7</v>
      </c>
      <c r="H349" s="33"/>
      <c r="I349" s="33"/>
      <c r="J349" s="33">
        <v>14</v>
      </c>
      <c r="K349" s="33"/>
      <c r="L349" s="33">
        <v>14</v>
      </c>
      <c r="M349" s="33" t="s">
        <v>40</v>
      </c>
      <c r="N349" s="33">
        <v>200</v>
      </c>
      <c r="O349" s="33">
        <v>1020</v>
      </c>
      <c r="P349" s="33">
        <v>31</v>
      </c>
      <c r="Q349" s="33">
        <v>100</v>
      </c>
      <c r="R349" s="33"/>
      <c r="S349" s="33"/>
      <c r="T349" s="33"/>
      <c r="U349" s="33"/>
      <c r="V349" s="33"/>
      <c r="W349" s="33"/>
      <c r="X349" s="33">
        <v>1020</v>
      </c>
      <c r="Y349" s="33">
        <v>100</v>
      </c>
      <c r="Z349" s="33"/>
      <c r="AA349" s="33"/>
      <c r="AB349" s="33"/>
      <c r="AC349" s="33"/>
      <c r="AD349" s="33" t="s">
        <v>281</v>
      </c>
      <c r="AE349" s="30"/>
    </row>
    <row r="350" spans="1:31" s="5" customFormat="1" ht="13.5">
      <c r="A350" s="30">
        <v>343</v>
      </c>
      <c r="B350" s="31" t="s">
        <v>2206</v>
      </c>
      <c r="C350" s="30" t="s">
        <v>2191</v>
      </c>
      <c r="D350" s="30" t="s">
        <v>2200</v>
      </c>
      <c r="E350" s="30" t="s">
        <v>38</v>
      </c>
      <c r="F350" s="32" t="s">
        <v>198</v>
      </c>
      <c r="G350" s="32">
        <v>10</v>
      </c>
      <c r="H350" s="33"/>
      <c r="I350" s="33"/>
      <c r="J350" s="33">
        <v>30</v>
      </c>
      <c r="K350" s="33"/>
      <c r="L350" s="33">
        <v>30</v>
      </c>
      <c r="M350" s="33" t="s">
        <v>40</v>
      </c>
      <c r="N350" s="33">
        <v>75</v>
      </c>
      <c r="O350" s="33">
        <v>410</v>
      </c>
      <c r="P350" s="33">
        <v>28</v>
      </c>
      <c r="Q350" s="33">
        <v>103</v>
      </c>
      <c r="R350" s="33"/>
      <c r="S350" s="33"/>
      <c r="T350" s="33"/>
      <c r="U350" s="33"/>
      <c r="V350" s="33"/>
      <c r="W350" s="33"/>
      <c r="X350" s="33">
        <v>410</v>
      </c>
      <c r="Y350" s="33">
        <v>103</v>
      </c>
      <c r="Z350" s="33"/>
      <c r="AA350" s="33"/>
      <c r="AB350" s="33"/>
      <c r="AC350" s="33"/>
      <c r="AD350" s="33" t="s">
        <v>281</v>
      </c>
      <c r="AE350" s="30"/>
    </row>
    <row r="351" spans="1:31" s="5" customFormat="1" ht="13.5">
      <c r="A351" s="30">
        <v>344</v>
      </c>
      <c r="B351" s="31" t="s">
        <v>2207</v>
      </c>
      <c r="C351" s="30" t="s">
        <v>2191</v>
      </c>
      <c r="D351" s="32" t="s">
        <v>2200</v>
      </c>
      <c r="E351" s="32" t="s">
        <v>38</v>
      </c>
      <c r="F351" s="32" t="s">
        <v>198</v>
      </c>
      <c r="G351" s="32">
        <v>10</v>
      </c>
      <c r="H351" s="32"/>
      <c r="I351" s="32"/>
      <c r="J351" s="33">
        <v>30</v>
      </c>
      <c r="K351" s="33"/>
      <c r="L351" s="33">
        <v>30</v>
      </c>
      <c r="M351" s="33" t="s">
        <v>40</v>
      </c>
      <c r="N351" s="33">
        <v>50</v>
      </c>
      <c r="O351" s="33">
        <v>145</v>
      </c>
      <c r="P351" s="33">
        <v>27</v>
      </c>
      <c r="Q351" s="33">
        <v>94</v>
      </c>
      <c r="R351" s="33"/>
      <c r="S351" s="33"/>
      <c r="T351" s="33"/>
      <c r="U351" s="33"/>
      <c r="V351" s="33"/>
      <c r="W351" s="33"/>
      <c r="X351" s="33">
        <v>145</v>
      </c>
      <c r="Y351" s="33">
        <v>94</v>
      </c>
      <c r="Z351" s="33"/>
      <c r="AA351" s="33"/>
      <c r="AB351" s="33"/>
      <c r="AC351" s="33"/>
      <c r="AD351" s="33" t="s">
        <v>281</v>
      </c>
      <c r="AE351" s="30"/>
    </row>
    <row r="352" spans="1:31" s="5" customFormat="1" ht="13.5">
      <c r="A352" s="30">
        <v>345</v>
      </c>
      <c r="B352" s="31" t="s">
        <v>2208</v>
      </c>
      <c r="C352" s="30" t="s">
        <v>2191</v>
      </c>
      <c r="D352" s="32" t="s">
        <v>2192</v>
      </c>
      <c r="E352" s="32" t="s">
        <v>38</v>
      </c>
      <c r="F352" s="32" t="s">
        <v>198</v>
      </c>
      <c r="G352" s="32">
        <v>1</v>
      </c>
      <c r="H352" s="33"/>
      <c r="I352" s="33"/>
      <c r="J352" s="33">
        <v>4.5</v>
      </c>
      <c r="K352" s="33"/>
      <c r="L352" s="33">
        <v>4.5</v>
      </c>
      <c r="M352" s="33" t="s">
        <v>40</v>
      </c>
      <c r="N352" s="33">
        <v>8</v>
      </c>
      <c r="O352" s="33">
        <v>30</v>
      </c>
      <c r="P352" s="33">
        <v>3</v>
      </c>
      <c r="Q352" s="33">
        <v>13</v>
      </c>
      <c r="R352" s="33"/>
      <c r="S352" s="33"/>
      <c r="T352" s="33"/>
      <c r="U352" s="33"/>
      <c r="V352" s="33"/>
      <c r="W352" s="33"/>
      <c r="X352" s="33">
        <v>30</v>
      </c>
      <c r="Y352" s="33">
        <v>13</v>
      </c>
      <c r="Z352" s="33"/>
      <c r="AA352" s="33"/>
      <c r="AB352" s="33"/>
      <c r="AC352" s="33"/>
      <c r="AD352" s="33" t="s">
        <v>281</v>
      </c>
      <c r="AE352" s="30"/>
    </row>
    <row r="353" spans="1:31" s="5" customFormat="1" ht="13.5">
      <c r="A353" s="30">
        <v>346</v>
      </c>
      <c r="B353" s="31" t="s">
        <v>2209</v>
      </c>
      <c r="C353" s="30" t="s">
        <v>631</v>
      </c>
      <c r="D353" s="30" t="s">
        <v>632</v>
      </c>
      <c r="E353" s="32" t="s">
        <v>38</v>
      </c>
      <c r="F353" s="32" t="s">
        <v>50</v>
      </c>
      <c r="G353" s="32">
        <v>30</v>
      </c>
      <c r="H353" s="33"/>
      <c r="I353" s="33"/>
      <c r="J353" s="30">
        <v>90</v>
      </c>
      <c r="K353" s="33"/>
      <c r="L353" s="33">
        <v>90</v>
      </c>
      <c r="M353" s="33" t="s">
        <v>40</v>
      </c>
      <c r="N353" s="33">
        <v>523</v>
      </c>
      <c r="O353" s="33">
        <v>2015</v>
      </c>
      <c r="P353" s="30">
        <v>83</v>
      </c>
      <c r="Q353" s="30">
        <v>240</v>
      </c>
      <c r="R353" s="30">
        <v>5</v>
      </c>
      <c r="S353" s="30"/>
      <c r="T353" s="30"/>
      <c r="U353" s="30"/>
      <c r="V353" s="30"/>
      <c r="W353" s="30"/>
      <c r="X353" s="30"/>
      <c r="Y353" s="30"/>
      <c r="Z353" s="30"/>
      <c r="AA353" s="30"/>
      <c r="AB353" s="30"/>
      <c r="AC353" s="30"/>
      <c r="AD353" s="30" t="s">
        <v>267</v>
      </c>
      <c r="AE353" s="30"/>
    </row>
    <row r="354" spans="1:31" s="5" customFormat="1" ht="13.5">
      <c r="A354" s="30">
        <v>347</v>
      </c>
      <c r="B354" s="31" t="s">
        <v>2210</v>
      </c>
      <c r="C354" s="30" t="s">
        <v>631</v>
      </c>
      <c r="D354" s="30" t="s">
        <v>632</v>
      </c>
      <c r="E354" s="32" t="s">
        <v>38</v>
      </c>
      <c r="F354" s="32" t="s">
        <v>373</v>
      </c>
      <c r="G354" s="30">
        <v>2</v>
      </c>
      <c r="H354" s="30"/>
      <c r="I354" s="30"/>
      <c r="J354" s="30">
        <v>20</v>
      </c>
      <c r="K354" s="30"/>
      <c r="L354" s="30">
        <v>20</v>
      </c>
      <c r="M354" s="33" t="s">
        <v>40</v>
      </c>
      <c r="N354" s="33">
        <v>523</v>
      </c>
      <c r="O354" s="33">
        <v>2015</v>
      </c>
      <c r="P354" s="30">
        <v>83</v>
      </c>
      <c r="Q354" s="30">
        <v>240</v>
      </c>
      <c r="R354" s="30">
        <v>5</v>
      </c>
      <c r="S354" s="30"/>
      <c r="T354" s="30"/>
      <c r="U354" s="30"/>
      <c r="V354" s="30"/>
      <c r="W354" s="30"/>
      <c r="X354" s="30"/>
      <c r="Y354" s="30"/>
      <c r="Z354" s="30"/>
      <c r="AA354" s="30"/>
      <c r="AB354" s="30"/>
      <c r="AC354" s="30"/>
      <c r="AD354" s="30" t="s">
        <v>267</v>
      </c>
      <c r="AE354" s="30"/>
    </row>
    <row r="355" spans="1:31" s="5" customFormat="1" ht="13.5">
      <c r="A355" s="30">
        <v>348</v>
      </c>
      <c r="B355" s="31" t="s">
        <v>2211</v>
      </c>
      <c r="C355" s="30" t="s">
        <v>631</v>
      </c>
      <c r="D355" s="30" t="s">
        <v>1850</v>
      </c>
      <c r="E355" s="32" t="s">
        <v>38</v>
      </c>
      <c r="F355" s="30" t="s">
        <v>58</v>
      </c>
      <c r="G355" s="30">
        <v>315</v>
      </c>
      <c r="H355" s="30"/>
      <c r="I355" s="30"/>
      <c r="J355" s="30">
        <v>29.223</v>
      </c>
      <c r="K355" s="30"/>
      <c r="L355" s="30">
        <v>29.223</v>
      </c>
      <c r="M355" s="33" t="s">
        <v>40</v>
      </c>
      <c r="N355" s="30">
        <v>315</v>
      </c>
      <c r="O355" s="30">
        <v>1034</v>
      </c>
      <c r="P355" s="30">
        <v>315</v>
      </c>
      <c r="Q355" s="30">
        <v>1034</v>
      </c>
      <c r="R355" s="30"/>
      <c r="S355" s="30"/>
      <c r="T355" s="30"/>
      <c r="U355" s="30"/>
      <c r="V355" s="30"/>
      <c r="W355" s="30"/>
      <c r="X355" s="30"/>
      <c r="Y355" s="30"/>
      <c r="Z355" s="30"/>
      <c r="AA355" s="30"/>
      <c r="AB355" s="30">
        <v>315</v>
      </c>
      <c r="AC355" s="30">
        <v>83</v>
      </c>
      <c r="AD355" s="30" t="s">
        <v>80</v>
      </c>
      <c r="AE355" s="30"/>
    </row>
    <row r="356" spans="1:31" s="5" customFormat="1" ht="13.5">
      <c r="A356" s="30">
        <v>349</v>
      </c>
      <c r="B356" s="31" t="s">
        <v>2212</v>
      </c>
      <c r="C356" s="30" t="s">
        <v>631</v>
      </c>
      <c r="D356" s="30" t="s">
        <v>635</v>
      </c>
      <c r="E356" s="32" t="s">
        <v>38</v>
      </c>
      <c r="F356" s="32" t="s">
        <v>69</v>
      </c>
      <c r="G356" s="32">
        <v>5.25</v>
      </c>
      <c r="H356" s="33"/>
      <c r="I356" s="33"/>
      <c r="J356" s="30">
        <v>440</v>
      </c>
      <c r="K356" s="30"/>
      <c r="L356" s="30">
        <v>440</v>
      </c>
      <c r="M356" s="33" t="s">
        <v>40</v>
      </c>
      <c r="N356" s="30">
        <v>32</v>
      </c>
      <c r="O356" s="30">
        <v>202</v>
      </c>
      <c r="P356" s="30">
        <v>9</v>
      </c>
      <c r="Q356" s="30">
        <v>24</v>
      </c>
      <c r="R356" s="30"/>
      <c r="S356" s="30"/>
      <c r="T356" s="30"/>
      <c r="U356" s="30"/>
      <c r="V356" s="30"/>
      <c r="W356" s="30"/>
      <c r="X356" s="30"/>
      <c r="Y356" s="30"/>
      <c r="Z356" s="30">
        <v>202</v>
      </c>
      <c r="AA356" s="30">
        <v>24</v>
      </c>
      <c r="AB356" s="30"/>
      <c r="AC356" s="30"/>
      <c r="AD356" s="30" t="s">
        <v>276</v>
      </c>
      <c r="AE356" s="30"/>
    </row>
    <row r="357" spans="1:31" s="5" customFormat="1" ht="13.5">
      <c r="A357" s="30">
        <v>350</v>
      </c>
      <c r="B357" s="31" t="s">
        <v>2213</v>
      </c>
      <c r="C357" s="30" t="s">
        <v>631</v>
      </c>
      <c r="D357" s="30" t="s">
        <v>637</v>
      </c>
      <c r="E357" s="32" t="s">
        <v>38</v>
      </c>
      <c r="F357" s="32" t="s">
        <v>69</v>
      </c>
      <c r="G357" s="32">
        <v>10</v>
      </c>
      <c r="H357" s="33"/>
      <c r="I357" s="33"/>
      <c r="J357" s="30">
        <v>800</v>
      </c>
      <c r="K357" s="30"/>
      <c r="L357" s="30">
        <v>800</v>
      </c>
      <c r="M357" s="33" t="s">
        <v>40</v>
      </c>
      <c r="N357" s="30">
        <v>314</v>
      </c>
      <c r="O357" s="30">
        <v>536</v>
      </c>
      <c r="P357" s="30">
        <v>64</v>
      </c>
      <c r="Q357" s="30">
        <v>230</v>
      </c>
      <c r="R357" s="30"/>
      <c r="S357" s="30"/>
      <c r="T357" s="30"/>
      <c r="U357" s="30"/>
      <c r="V357" s="30"/>
      <c r="W357" s="30"/>
      <c r="X357" s="30"/>
      <c r="Y357" s="30"/>
      <c r="Z357" s="30">
        <v>536</v>
      </c>
      <c r="AA357" s="30">
        <v>230</v>
      </c>
      <c r="AB357" s="30"/>
      <c r="AC357" s="30"/>
      <c r="AD357" s="30" t="s">
        <v>276</v>
      </c>
      <c r="AE357" s="30"/>
    </row>
    <row r="358" spans="1:31" s="5" customFormat="1" ht="13.5">
      <c r="A358" s="30">
        <v>351</v>
      </c>
      <c r="B358" s="31" t="s">
        <v>2214</v>
      </c>
      <c r="C358" s="30" t="s">
        <v>631</v>
      </c>
      <c r="D358" s="30" t="s">
        <v>639</v>
      </c>
      <c r="E358" s="32" t="s">
        <v>38</v>
      </c>
      <c r="F358" s="32" t="s">
        <v>69</v>
      </c>
      <c r="G358" s="32">
        <v>3</v>
      </c>
      <c r="H358" s="33"/>
      <c r="I358" s="33"/>
      <c r="J358" s="30">
        <v>81</v>
      </c>
      <c r="K358" s="30"/>
      <c r="L358" s="30">
        <v>81</v>
      </c>
      <c r="M358" s="33" t="s">
        <v>40</v>
      </c>
      <c r="N358" s="30">
        <v>345</v>
      </c>
      <c r="O358" s="30">
        <v>1202</v>
      </c>
      <c r="P358" s="30">
        <v>93</v>
      </c>
      <c r="Q358" s="30">
        <v>270</v>
      </c>
      <c r="R358" s="30"/>
      <c r="S358" s="30"/>
      <c r="T358" s="30"/>
      <c r="U358" s="30"/>
      <c r="V358" s="30"/>
      <c r="W358" s="30"/>
      <c r="X358" s="30"/>
      <c r="Y358" s="30"/>
      <c r="Z358" s="30">
        <v>1202</v>
      </c>
      <c r="AA358" s="30">
        <v>270</v>
      </c>
      <c r="AB358" s="30"/>
      <c r="AC358" s="30"/>
      <c r="AD358" s="30" t="s">
        <v>276</v>
      </c>
      <c r="AE358" s="30"/>
    </row>
    <row r="359" spans="1:31" s="5" customFormat="1" ht="13.5">
      <c r="A359" s="30">
        <v>352</v>
      </c>
      <c r="B359" s="31" t="s">
        <v>2215</v>
      </c>
      <c r="C359" s="30" t="s">
        <v>631</v>
      </c>
      <c r="D359" s="30" t="s">
        <v>639</v>
      </c>
      <c r="E359" s="32" t="s">
        <v>38</v>
      </c>
      <c r="F359" s="32" t="s">
        <v>69</v>
      </c>
      <c r="G359" s="30">
        <v>5.18</v>
      </c>
      <c r="H359" s="33"/>
      <c r="I359" s="33"/>
      <c r="J359" s="30">
        <v>139.86</v>
      </c>
      <c r="K359" s="33"/>
      <c r="L359" s="33">
        <v>139.86</v>
      </c>
      <c r="M359" s="33" t="s">
        <v>40</v>
      </c>
      <c r="N359" s="30">
        <v>325</v>
      </c>
      <c r="O359" s="30">
        <v>1095</v>
      </c>
      <c r="P359" s="30">
        <v>77</v>
      </c>
      <c r="Q359" s="30">
        <v>224</v>
      </c>
      <c r="R359" s="30"/>
      <c r="S359" s="30"/>
      <c r="T359" s="30"/>
      <c r="U359" s="30"/>
      <c r="V359" s="30"/>
      <c r="W359" s="30"/>
      <c r="X359" s="30"/>
      <c r="Y359" s="30"/>
      <c r="Z359" s="30">
        <v>1095</v>
      </c>
      <c r="AA359" s="30">
        <v>224</v>
      </c>
      <c r="AB359" s="30"/>
      <c r="AC359" s="30"/>
      <c r="AD359" s="30" t="s">
        <v>276</v>
      </c>
      <c r="AE359" s="30"/>
    </row>
    <row r="360" spans="1:31" s="5" customFormat="1" ht="13.5">
      <c r="A360" s="30">
        <v>353</v>
      </c>
      <c r="B360" s="31" t="s">
        <v>2216</v>
      </c>
      <c r="C360" s="30" t="s">
        <v>631</v>
      </c>
      <c r="D360" s="30" t="s">
        <v>632</v>
      </c>
      <c r="E360" s="32" t="s">
        <v>38</v>
      </c>
      <c r="F360" s="32" t="s">
        <v>69</v>
      </c>
      <c r="G360" s="32">
        <v>1</v>
      </c>
      <c r="H360" s="33"/>
      <c r="I360" s="33"/>
      <c r="J360" s="30">
        <v>80</v>
      </c>
      <c r="K360" s="30"/>
      <c r="L360" s="30">
        <v>80</v>
      </c>
      <c r="M360" s="33" t="s">
        <v>40</v>
      </c>
      <c r="N360" s="30">
        <v>42</v>
      </c>
      <c r="O360" s="30">
        <v>135</v>
      </c>
      <c r="P360" s="30">
        <v>14</v>
      </c>
      <c r="Q360" s="30">
        <v>39</v>
      </c>
      <c r="R360" s="30"/>
      <c r="S360" s="30"/>
      <c r="T360" s="30"/>
      <c r="U360" s="30"/>
      <c r="V360" s="30"/>
      <c r="W360" s="30"/>
      <c r="X360" s="30"/>
      <c r="Y360" s="30"/>
      <c r="Z360" s="30">
        <v>135</v>
      </c>
      <c r="AA360" s="30">
        <v>39</v>
      </c>
      <c r="AB360" s="30"/>
      <c r="AC360" s="30"/>
      <c r="AD360" s="30" t="s">
        <v>276</v>
      </c>
      <c r="AE360" s="30"/>
    </row>
    <row r="361" spans="1:31" s="5" customFormat="1" ht="13.5">
      <c r="A361" s="30">
        <v>354</v>
      </c>
      <c r="B361" s="31" t="s">
        <v>2217</v>
      </c>
      <c r="C361" s="30" t="s">
        <v>631</v>
      </c>
      <c r="D361" s="30" t="s">
        <v>632</v>
      </c>
      <c r="E361" s="32" t="s">
        <v>38</v>
      </c>
      <c r="F361" s="32" t="s">
        <v>69</v>
      </c>
      <c r="G361" s="32">
        <v>6.2</v>
      </c>
      <c r="H361" s="33"/>
      <c r="I361" s="33"/>
      <c r="J361" s="30">
        <v>186</v>
      </c>
      <c r="K361" s="30"/>
      <c r="L361" s="30">
        <v>186</v>
      </c>
      <c r="M361" s="33" t="s">
        <v>40</v>
      </c>
      <c r="N361" s="33">
        <v>523</v>
      </c>
      <c r="O361" s="33">
        <v>2015</v>
      </c>
      <c r="P361" s="30">
        <v>83</v>
      </c>
      <c r="Q361" s="30">
        <v>240</v>
      </c>
      <c r="R361" s="30"/>
      <c r="S361" s="30"/>
      <c r="T361" s="30"/>
      <c r="U361" s="30"/>
      <c r="V361" s="30"/>
      <c r="W361" s="30"/>
      <c r="X361" s="30"/>
      <c r="Y361" s="30"/>
      <c r="Z361" s="33">
        <v>2015</v>
      </c>
      <c r="AA361" s="30">
        <v>240</v>
      </c>
      <c r="AB361" s="30"/>
      <c r="AC361" s="30"/>
      <c r="AD361" s="30" t="s">
        <v>276</v>
      </c>
      <c r="AE361" s="30"/>
    </row>
    <row r="362" spans="1:31" s="5" customFormat="1" ht="13.5">
      <c r="A362" s="30">
        <v>355</v>
      </c>
      <c r="B362" s="31" t="s">
        <v>2218</v>
      </c>
      <c r="C362" s="30" t="s">
        <v>631</v>
      </c>
      <c r="D362" s="30" t="s">
        <v>639</v>
      </c>
      <c r="E362" s="32" t="s">
        <v>38</v>
      </c>
      <c r="F362" s="32" t="s">
        <v>69</v>
      </c>
      <c r="G362" s="32">
        <v>0.5</v>
      </c>
      <c r="H362" s="33"/>
      <c r="I362" s="33"/>
      <c r="J362" s="30">
        <v>25</v>
      </c>
      <c r="K362" s="30"/>
      <c r="L362" s="30">
        <v>25</v>
      </c>
      <c r="M362" s="33" t="s">
        <v>40</v>
      </c>
      <c r="N362" s="30">
        <v>20</v>
      </c>
      <c r="O362" s="30">
        <v>105</v>
      </c>
      <c r="P362" s="30">
        <v>13</v>
      </c>
      <c r="Q362" s="30">
        <v>39</v>
      </c>
      <c r="R362" s="30"/>
      <c r="S362" s="30"/>
      <c r="T362" s="30"/>
      <c r="U362" s="30"/>
      <c r="V362" s="30"/>
      <c r="W362" s="30"/>
      <c r="X362" s="30"/>
      <c r="Y362" s="30"/>
      <c r="Z362" s="30">
        <v>105</v>
      </c>
      <c r="AA362" s="30">
        <v>39</v>
      </c>
      <c r="AB362" s="30"/>
      <c r="AC362" s="30"/>
      <c r="AD362" s="30" t="s">
        <v>276</v>
      </c>
      <c r="AE362" s="30"/>
    </row>
    <row r="363" spans="1:31" s="5" customFormat="1" ht="13.5">
      <c r="A363" s="30">
        <v>356</v>
      </c>
      <c r="B363" s="31" t="s">
        <v>2219</v>
      </c>
      <c r="C363" s="30" t="s">
        <v>631</v>
      </c>
      <c r="D363" s="30" t="s">
        <v>635</v>
      </c>
      <c r="E363" s="32" t="s">
        <v>38</v>
      </c>
      <c r="F363" s="32" t="s">
        <v>69</v>
      </c>
      <c r="G363" s="32">
        <v>2.821</v>
      </c>
      <c r="H363" s="33"/>
      <c r="I363" s="33"/>
      <c r="J363" s="30">
        <v>98</v>
      </c>
      <c r="K363" s="30"/>
      <c r="L363" s="30">
        <v>98</v>
      </c>
      <c r="M363" s="33" t="s">
        <v>40</v>
      </c>
      <c r="N363" s="30">
        <v>230</v>
      </c>
      <c r="O363" s="30">
        <v>800</v>
      </c>
      <c r="P363" s="30">
        <v>46</v>
      </c>
      <c r="Q363" s="30">
        <v>121</v>
      </c>
      <c r="R363" s="30"/>
      <c r="S363" s="30"/>
      <c r="T363" s="30"/>
      <c r="U363" s="30"/>
      <c r="V363" s="30"/>
      <c r="W363" s="30"/>
      <c r="X363" s="30"/>
      <c r="Y363" s="30"/>
      <c r="Z363" s="30">
        <v>800</v>
      </c>
      <c r="AA363" s="30">
        <v>121</v>
      </c>
      <c r="AB363" s="30"/>
      <c r="AC363" s="30"/>
      <c r="AD363" s="30" t="s">
        <v>276</v>
      </c>
      <c r="AE363" s="30"/>
    </row>
    <row r="364" spans="1:31" s="5" customFormat="1" ht="13.5">
      <c r="A364" s="30">
        <v>357</v>
      </c>
      <c r="B364" s="31" t="s">
        <v>2219</v>
      </c>
      <c r="C364" s="30" t="s">
        <v>631</v>
      </c>
      <c r="D364" s="30" t="s">
        <v>635</v>
      </c>
      <c r="E364" s="32" t="s">
        <v>38</v>
      </c>
      <c r="F364" s="32" t="s">
        <v>69</v>
      </c>
      <c r="G364" s="33">
        <v>1.17</v>
      </c>
      <c r="H364" s="33"/>
      <c r="I364" s="33"/>
      <c r="J364" s="30">
        <v>10</v>
      </c>
      <c r="K364" s="30"/>
      <c r="L364" s="30">
        <v>10</v>
      </c>
      <c r="M364" s="33" t="s">
        <v>40</v>
      </c>
      <c r="N364" s="30">
        <v>60</v>
      </c>
      <c r="O364" s="30">
        <v>209</v>
      </c>
      <c r="P364" s="30">
        <v>9</v>
      </c>
      <c r="Q364" s="30">
        <v>33</v>
      </c>
      <c r="R364" s="30"/>
      <c r="S364" s="30"/>
      <c r="T364" s="30"/>
      <c r="U364" s="30"/>
      <c r="V364" s="30"/>
      <c r="W364" s="30"/>
      <c r="X364" s="30"/>
      <c r="Y364" s="30"/>
      <c r="Z364" s="30">
        <v>209</v>
      </c>
      <c r="AA364" s="30">
        <v>33</v>
      </c>
      <c r="AB364" s="30"/>
      <c r="AC364" s="30"/>
      <c r="AD364" s="30" t="s">
        <v>276</v>
      </c>
      <c r="AE364" s="30"/>
    </row>
    <row r="365" spans="1:31" s="5" customFormat="1" ht="13.5">
      <c r="A365" s="30">
        <v>358</v>
      </c>
      <c r="B365" s="31" t="s">
        <v>2220</v>
      </c>
      <c r="C365" s="30" t="s">
        <v>631</v>
      </c>
      <c r="D365" s="30" t="s">
        <v>637</v>
      </c>
      <c r="E365" s="32" t="s">
        <v>38</v>
      </c>
      <c r="F365" s="30" t="s">
        <v>198</v>
      </c>
      <c r="G365" s="30">
        <v>6</v>
      </c>
      <c r="H365" s="30"/>
      <c r="I365" s="30"/>
      <c r="J365" s="30">
        <v>90</v>
      </c>
      <c r="K365" s="30"/>
      <c r="L365" s="30">
        <v>90</v>
      </c>
      <c r="M365" s="33" t="s">
        <v>40</v>
      </c>
      <c r="N365" s="30">
        <v>251</v>
      </c>
      <c r="O365" s="30">
        <v>465</v>
      </c>
      <c r="P365" s="30">
        <v>59</v>
      </c>
      <c r="Q365" s="30">
        <v>160</v>
      </c>
      <c r="R365" s="30"/>
      <c r="S365" s="30"/>
      <c r="T365" s="30"/>
      <c r="U365" s="30"/>
      <c r="V365" s="30"/>
      <c r="W365" s="30"/>
      <c r="X365" s="30">
        <v>465</v>
      </c>
      <c r="Y365" s="30">
        <v>160</v>
      </c>
      <c r="Z365" s="30"/>
      <c r="AA365" s="30"/>
      <c r="AB365" s="30"/>
      <c r="AC365" s="30"/>
      <c r="AD365" s="30" t="s">
        <v>281</v>
      </c>
      <c r="AE365" s="30"/>
    </row>
    <row r="366" spans="1:31" s="5" customFormat="1" ht="13.5">
      <c r="A366" s="30">
        <v>359</v>
      </c>
      <c r="B366" s="31" t="s">
        <v>2220</v>
      </c>
      <c r="C366" s="30" t="s">
        <v>631</v>
      </c>
      <c r="D366" s="30" t="s">
        <v>637</v>
      </c>
      <c r="E366" s="32" t="s">
        <v>38</v>
      </c>
      <c r="F366" s="32" t="s">
        <v>69</v>
      </c>
      <c r="G366" s="30">
        <v>4</v>
      </c>
      <c r="H366" s="30"/>
      <c r="I366" s="65"/>
      <c r="J366" s="30">
        <v>180</v>
      </c>
      <c r="K366" s="30"/>
      <c r="L366" s="30">
        <v>180</v>
      </c>
      <c r="M366" s="33" t="s">
        <v>40</v>
      </c>
      <c r="N366" s="30">
        <v>283</v>
      </c>
      <c r="O366" s="30">
        <v>512</v>
      </c>
      <c r="P366" s="30">
        <v>60</v>
      </c>
      <c r="Q366" s="30">
        <v>207</v>
      </c>
      <c r="R366" s="30"/>
      <c r="S366" s="30"/>
      <c r="T366" s="30"/>
      <c r="U366" s="30"/>
      <c r="V366" s="30"/>
      <c r="W366" s="30"/>
      <c r="X366" s="30"/>
      <c r="Y366" s="30"/>
      <c r="Z366" s="30">
        <v>512</v>
      </c>
      <c r="AA366" s="30">
        <v>207</v>
      </c>
      <c r="AB366" s="30"/>
      <c r="AC366" s="30"/>
      <c r="AD366" s="30" t="s">
        <v>281</v>
      </c>
      <c r="AE366" s="30"/>
    </row>
    <row r="367" spans="1:31" s="5" customFormat="1" ht="13.5">
      <c r="A367" s="30">
        <v>360</v>
      </c>
      <c r="B367" s="31" t="s">
        <v>2221</v>
      </c>
      <c r="C367" s="30" t="s">
        <v>256</v>
      </c>
      <c r="D367" s="30" t="s">
        <v>1452</v>
      </c>
      <c r="E367" s="32" t="s">
        <v>38</v>
      </c>
      <c r="F367" s="30" t="s">
        <v>50</v>
      </c>
      <c r="G367" s="30">
        <v>200</v>
      </c>
      <c r="H367" s="30"/>
      <c r="I367" s="65"/>
      <c r="J367" s="30">
        <v>30</v>
      </c>
      <c r="K367" s="30"/>
      <c r="L367" s="30">
        <v>30</v>
      </c>
      <c r="M367" s="33" t="s">
        <v>40</v>
      </c>
      <c r="N367" s="30">
        <v>685</v>
      </c>
      <c r="O367" s="30">
        <v>1887</v>
      </c>
      <c r="P367" s="30">
        <v>83</v>
      </c>
      <c r="Q367" s="30">
        <v>246</v>
      </c>
      <c r="R367" s="30">
        <v>12</v>
      </c>
      <c r="S367" s="30"/>
      <c r="T367" s="30"/>
      <c r="U367" s="30"/>
      <c r="V367" s="30"/>
      <c r="W367" s="30"/>
      <c r="X367" s="30"/>
      <c r="Y367" s="30"/>
      <c r="Z367" s="30"/>
      <c r="AA367" s="30"/>
      <c r="AB367" s="30"/>
      <c r="AC367" s="30"/>
      <c r="AD367" s="30" t="s">
        <v>267</v>
      </c>
      <c r="AE367" s="30"/>
    </row>
    <row r="368" spans="1:31" s="5" customFormat="1" ht="13.5">
      <c r="A368" s="30">
        <v>361</v>
      </c>
      <c r="B368" s="31" t="s">
        <v>2222</v>
      </c>
      <c r="C368" s="30" t="s">
        <v>256</v>
      </c>
      <c r="D368" s="30" t="s">
        <v>261</v>
      </c>
      <c r="E368" s="32" t="s">
        <v>38</v>
      </c>
      <c r="F368" s="30" t="s">
        <v>50</v>
      </c>
      <c r="G368" s="30">
        <v>400</v>
      </c>
      <c r="H368" s="30"/>
      <c r="I368" s="65"/>
      <c r="J368" s="30">
        <v>50</v>
      </c>
      <c r="K368" s="30"/>
      <c r="L368" s="30">
        <v>50</v>
      </c>
      <c r="M368" s="33" t="s">
        <v>40</v>
      </c>
      <c r="N368" s="30">
        <v>302</v>
      </c>
      <c r="O368" s="30">
        <v>1032</v>
      </c>
      <c r="P368" s="30">
        <v>55</v>
      </c>
      <c r="Q368" s="30">
        <v>123</v>
      </c>
      <c r="R368" s="30">
        <v>15</v>
      </c>
      <c r="S368" s="30"/>
      <c r="T368" s="30"/>
      <c r="U368" s="30"/>
      <c r="V368" s="30"/>
      <c r="W368" s="30"/>
      <c r="X368" s="30"/>
      <c r="Y368" s="30"/>
      <c r="Z368" s="30"/>
      <c r="AA368" s="30"/>
      <c r="AB368" s="30"/>
      <c r="AC368" s="30"/>
      <c r="AD368" s="30" t="s">
        <v>267</v>
      </c>
      <c r="AE368" s="30"/>
    </row>
    <row r="369" spans="1:31" s="5" customFormat="1" ht="13.5">
      <c r="A369" s="30">
        <v>362</v>
      </c>
      <c r="B369" s="31" t="s">
        <v>2223</v>
      </c>
      <c r="C369" s="30" t="s">
        <v>256</v>
      </c>
      <c r="D369" s="30"/>
      <c r="E369" s="32" t="s">
        <v>38</v>
      </c>
      <c r="F369" s="30" t="s">
        <v>58</v>
      </c>
      <c r="G369" s="30">
        <v>17</v>
      </c>
      <c r="H369" s="30"/>
      <c r="I369" s="65"/>
      <c r="J369" s="30">
        <v>2.8</v>
      </c>
      <c r="K369" s="30"/>
      <c r="L369" s="30">
        <v>2.8</v>
      </c>
      <c r="M369" s="33" t="s">
        <v>40</v>
      </c>
      <c r="N369" s="30">
        <v>17</v>
      </c>
      <c r="O369" s="30">
        <v>66</v>
      </c>
      <c r="P369" s="30">
        <v>17</v>
      </c>
      <c r="Q369" s="30">
        <v>66</v>
      </c>
      <c r="R369" s="30"/>
      <c r="S369" s="30"/>
      <c r="T369" s="30"/>
      <c r="U369" s="30"/>
      <c r="V369" s="30"/>
      <c r="W369" s="30"/>
      <c r="X369" s="30"/>
      <c r="Y369" s="30"/>
      <c r="Z369" s="30"/>
      <c r="AA369" s="30"/>
      <c r="AB369" s="30">
        <v>17</v>
      </c>
      <c r="AC369" s="30">
        <v>17</v>
      </c>
      <c r="AD369" s="30" t="s">
        <v>80</v>
      </c>
      <c r="AE369" s="30"/>
    </row>
    <row r="370" spans="1:31" s="5" customFormat="1" ht="13.5">
      <c r="A370" s="30">
        <v>363</v>
      </c>
      <c r="B370" s="31" t="s">
        <v>2224</v>
      </c>
      <c r="C370" s="30" t="s">
        <v>256</v>
      </c>
      <c r="D370" s="30" t="s">
        <v>1452</v>
      </c>
      <c r="E370" s="32" t="s">
        <v>38</v>
      </c>
      <c r="F370" s="30" t="s">
        <v>69</v>
      </c>
      <c r="G370" s="30">
        <v>10.5</v>
      </c>
      <c r="H370" s="30"/>
      <c r="I370" s="65"/>
      <c r="J370" s="30">
        <v>204</v>
      </c>
      <c r="K370" s="30"/>
      <c r="L370" s="30">
        <v>204</v>
      </c>
      <c r="M370" s="33" t="s">
        <v>40</v>
      </c>
      <c r="N370" s="30">
        <v>685</v>
      </c>
      <c r="O370" s="30">
        <v>1887</v>
      </c>
      <c r="P370" s="30">
        <v>83</v>
      </c>
      <c r="Q370" s="30">
        <v>246</v>
      </c>
      <c r="R370" s="30"/>
      <c r="S370" s="30"/>
      <c r="T370" s="30"/>
      <c r="U370" s="30"/>
      <c r="V370" s="30"/>
      <c r="W370" s="30"/>
      <c r="X370" s="30"/>
      <c r="Y370" s="30"/>
      <c r="Z370" s="30">
        <v>1887</v>
      </c>
      <c r="AA370" s="30">
        <v>246</v>
      </c>
      <c r="AB370" s="30"/>
      <c r="AC370" s="30"/>
      <c r="AD370" s="30" t="s">
        <v>276</v>
      </c>
      <c r="AE370" s="30"/>
    </row>
    <row r="371" spans="1:31" s="5" customFormat="1" ht="13.5">
      <c r="A371" s="30">
        <v>364</v>
      </c>
      <c r="B371" s="31" t="s">
        <v>2225</v>
      </c>
      <c r="C371" s="30" t="s">
        <v>256</v>
      </c>
      <c r="D371" s="30" t="s">
        <v>257</v>
      </c>
      <c r="E371" s="32" t="s">
        <v>38</v>
      </c>
      <c r="F371" s="30" t="s">
        <v>69</v>
      </c>
      <c r="G371" s="30">
        <v>6.938</v>
      </c>
      <c r="H371" s="30"/>
      <c r="I371" s="65"/>
      <c r="J371" s="30">
        <v>117.83</v>
      </c>
      <c r="K371" s="30"/>
      <c r="L371" s="30">
        <v>117.83</v>
      </c>
      <c r="M371" s="33" t="s">
        <v>40</v>
      </c>
      <c r="N371" s="30">
        <v>370</v>
      </c>
      <c r="O371" s="30">
        <v>970</v>
      </c>
      <c r="P371" s="30">
        <v>57</v>
      </c>
      <c r="Q371" s="30">
        <v>124</v>
      </c>
      <c r="R371" s="30"/>
      <c r="S371" s="30"/>
      <c r="T371" s="30"/>
      <c r="U371" s="30"/>
      <c r="V371" s="30"/>
      <c r="W371" s="30"/>
      <c r="X371" s="30"/>
      <c r="Y371" s="30"/>
      <c r="Z371" s="30">
        <v>970</v>
      </c>
      <c r="AA371" s="30">
        <v>124</v>
      </c>
      <c r="AB371" s="30"/>
      <c r="AC371" s="30"/>
      <c r="AD371" s="30" t="s">
        <v>276</v>
      </c>
      <c r="AE371" s="30"/>
    </row>
    <row r="372" spans="1:31" s="5" customFormat="1" ht="13.5">
      <c r="A372" s="30">
        <v>365</v>
      </c>
      <c r="B372" s="31" t="s">
        <v>2226</v>
      </c>
      <c r="C372" s="30" t="s">
        <v>256</v>
      </c>
      <c r="D372" s="30" t="s">
        <v>2227</v>
      </c>
      <c r="E372" s="32" t="s">
        <v>38</v>
      </c>
      <c r="F372" s="30" t="s">
        <v>69</v>
      </c>
      <c r="G372" s="30">
        <v>3.8</v>
      </c>
      <c r="H372" s="30"/>
      <c r="I372" s="65"/>
      <c r="J372" s="30">
        <v>54</v>
      </c>
      <c r="K372" s="30"/>
      <c r="L372" s="30">
        <v>54</v>
      </c>
      <c r="M372" s="33" t="s">
        <v>40</v>
      </c>
      <c r="N372" s="30">
        <v>348</v>
      </c>
      <c r="O372" s="30">
        <v>1171</v>
      </c>
      <c r="P372" s="30">
        <v>67</v>
      </c>
      <c r="Q372" s="30">
        <v>206</v>
      </c>
      <c r="R372" s="30"/>
      <c r="S372" s="30"/>
      <c r="T372" s="30"/>
      <c r="U372" s="30"/>
      <c r="V372" s="30"/>
      <c r="W372" s="30"/>
      <c r="X372" s="30"/>
      <c r="Y372" s="30"/>
      <c r="Z372" s="30">
        <v>1171</v>
      </c>
      <c r="AA372" s="30">
        <v>206</v>
      </c>
      <c r="AB372" s="30"/>
      <c r="AC372" s="30"/>
      <c r="AD372" s="30" t="s">
        <v>276</v>
      </c>
      <c r="AE372" s="30"/>
    </row>
    <row r="373" spans="1:31" s="5" customFormat="1" ht="13.5">
      <c r="A373" s="30">
        <v>366</v>
      </c>
      <c r="B373" s="31" t="s">
        <v>2228</v>
      </c>
      <c r="C373" s="30" t="s">
        <v>256</v>
      </c>
      <c r="D373" s="30" t="s">
        <v>261</v>
      </c>
      <c r="E373" s="32" t="s">
        <v>38</v>
      </c>
      <c r="F373" s="30" t="s">
        <v>69</v>
      </c>
      <c r="G373" s="30">
        <v>5.63</v>
      </c>
      <c r="H373" s="30"/>
      <c r="I373" s="65"/>
      <c r="J373" s="30">
        <v>103</v>
      </c>
      <c r="K373" s="30"/>
      <c r="L373" s="30">
        <v>103</v>
      </c>
      <c r="M373" s="33" t="s">
        <v>40</v>
      </c>
      <c r="N373" s="30">
        <v>302</v>
      </c>
      <c r="O373" s="30">
        <v>1032</v>
      </c>
      <c r="P373" s="30">
        <v>55</v>
      </c>
      <c r="Q373" s="30">
        <v>123</v>
      </c>
      <c r="R373" s="30"/>
      <c r="S373" s="30"/>
      <c r="T373" s="30"/>
      <c r="U373" s="30"/>
      <c r="V373" s="30"/>
      <c r="W373" s="30"/>
      <c r="X373" s="30"/>
      <c r="Y373" s="30"/>
      <c r="Z373" s="30">
        <v>1032</v>
      </c>
      <c r="AA373" s="30">
        <v>123</v>
      </c>
      <c r="AB373" s="30"/>
      <c r="AC373" s="30"/>
      <c r="AD373" s="30" t="s">
        <v>276</v>
      </c>
      <c r="AE373" s="30"/>
    </row>
    <row r="374" spans="1:31" s="5" customFormat="1" ht="13.5">
      <c r="A374" s="30">
        <v>367</v>
      </c>
      <c r="B374" s="31" t="s">
        <v>2229</v>
      </c>
      <c r="C374" s="30" t="s">
        <v>256</v>
      </c>
      <c r="D374" s="30" t="s">
        <v>261</v>
      </c>
      <c r="E374" s="32" t="s">
        <v>38</v>
      </c>
      <c r="F374" s="32" t="s">
        <v>831</v>
      </c>
      <c r="G374" s="32">
        <v>110</v>
      </c>
      <c r="H374" s="30"/>
      <c r="I374" s="65"/>
      <c r="J374" s="30">
        <v>21.45</v>
      </c>
      <c r="K374" s="30"/>
      <c r="L374" s="30">
        <v>21.45</v>
      </c>
      <c r="M374" s="33" t="s">
        <v>40</v>
      </c>
      <c r="N374" s="30">
        <v>302</v>
      </c>
      <c r="O374" s="30">
        <v>1032</v>
      </c>
      <c r="P374" s="30">
        <v>55</v>
      </c>
      <c r="Q374" s="30">
        <v>123</v>
      </c>
      <c r="R374" s="30"/>
      <c r="S374" s="30"/>
      <c r="T374" s="30"/>
      <c r="U374" s="30"/>
      <c r="V374" s="30"/>
      <c r="W374" s="30"/>
      <c r="X374" s="30"/>
      <c r="Y374" s="30"/>
      <c r="Z374" s="30">
        <v>1032</v>
      </c>
      <c r="AA374" s="30">
        <v>123</v>
      </c>
      <c r="AB374" s="30"/>
      <c r="AC374" s="30"/>
      <c r="AD374" s="30" t="s">
        <v>80</v>
      </c>
      <c r="AE374" s="30"/>
    </row>
    <row r="375" spans="1:31" s="5" customFormat="1" ht="13.5">
      <c r="A375" s="30">
        <v>368</v>
      </c>
      <c r="B375" s="31" t="s">
        <v>2230</v>
      </c>
      <c r="C375" s="30" t="s">
        <v>256</v>
      </c>
      <c r="D375" s="30" t="s">
        <v>2227</v>
      </c>
      <c r="E375" s="32" t="s">
        <v>38</v>
      </c>
      <c r="F375" s="32" t="s">
        <v>831</v>
      </c>
      <c r="G375" s="32">
        <v>330</v>
      </c>
      <c r="H375" s="30"/>
      <c r="I375" s="65"/>
      <c r="J375" s="30">
        <v>66</v>
      </c>
      <c r="K375" s="30"/>
      <c r="L375" s="30">
        <v>66</v>
      </c>
      <c r="M375" s="33" t="s">
        <v>40</v>
      </c>
      <c r="N375" s="30">
        <v>348</v>
      </c>
      <c r="O375" s="30">
        <v>1171</v>
      </c>
      <c r="P375" s="30">
        <v>67</v>
      </c>
      <c r="Q375" s="30">
        <v>206</v>
      </c>
      <c r="R375" s="30"/>
      <c r="S375" s="30"/>
      <c r="T375" s="30"/>
      <c r="U375" s="30"/>
      <c r="V375" s="30"/>
      <c r="W375" s="30"/>
      <c r="X375" s="30"/>
      <c r="Y375" s="30"/>
      <c r="Z375" s="30">
        <v>1171</v>
      </c>
      <c r="AA375" s="30">
        <v>206</v>
      </c>
      <c r="AB375" s="30"/>
      <c r="AC375" s="30"/>
      <c r="AD375" s="30" t="s">
        <v>80</v>
      </c>
      <c r="AE375" s="30"/>
    </row>
    <row r="376" spans="1:31" s="5" customFormat="1" ht="13.5">
      <c r="A376" s="30">
        <v>369</v>
      </c>
      <c r="B376" s="31" t="s">
        <v>2231</v>
      </c>
      <c r="C376" s="30" t="s">
        <v>256</v>
      </c>
      <c r="D376" s="30" t="s">
        <v>257</v>
      </c>
      <c r="E376" s="32" t="s">
        <v>38</v>
      </c>
      <c r="F376" s="32" t="s">
        <v>2232</v>
      </c>
      <c r="G376" s="32" t="s">
        <v>2233</v>
      </c>
      <c r="H376" s="30"/>
      <c r="I376" s="65"/>
      <c r="J376" s="30">
        <v>40.05</v>
      </c>
      <c r="K376" s="30"/>
      <c r="L376" s="30">
        <v>40.05</v>
      </c>
      <c r="M376" s="33" t="s">
        <v>40</v>
      </c>
      <c r="N376" s="30">
        <v>370</v>
      </c>
      <c r="O376" s="30">
        <v>970</v>
      </c>
      <c r="P376" s="30">
        <v>57</v>
      </c>
      <c r="Q376" s="30">
        <v>124</v>
      </c>
      <c r="R376" s="30">
        <v>500</v>
      </c>
      <c r="S376" s="30"/>
      <c r="T376" s="30"/>
      <c r="U376" s="30"/>
      <c r="V376" s="30"/>
      <c r="W376" s="30"/>
      <c r="X376" s="30"/>
      <c r="Y376" s="30"/>
      <c r="Z376" s="30"/>
      <c r="AA376" s="30"/>
      <c r="AB376" s="30"/>
      <c r="AC376" s="30"/>
      <c r="AD376" s="30" t="s">
        <v>281</v>
      </c>
      <c r="AE376" s="30"/>
    </row>
    <row r="377" spans="1:31" s="5" customFormat="1" ht="13.5">
      <c r="A377" s="30">
        <v>370</v>
      </c>
      <c r="B377" s="31" t="s">
        <v>2234</v>
      </c>
      <c r="C377" s="30" t="s">
        <v>256</v>
      </c>
      <c r="D377" s="30" t="s">
        <v>2227</v>
      </c>
      <c r="E377" s="32" t="s">
        <v>38</v>
      </c>
      <c r="F377" s="32" t="s">
        <v>69</v>
      </c>
      <c r="G377" s="32">
        <v>3.5</v>
      </c>
      <c r="H377" s="30"/>
      <c r="I377" s="65"/>
      <c r="J377" s="30">
        <v>52.5</v>
      </c>
      <c r="K377" s="30"/>
      <c r="L377" s="30">
        <v>52.5</v>
      </c>
      <c r="M377" s="33" t="s">
        <v>40</v>
      </c>
      <c r="N377" s="30">
        <v>348</v>
      </c>
      <c r="O377" s="30">
        <v>1171</v>
      </c>
      <c r="P377" s="30">
        <v>67</v>
      </c>
      <c r="Q377" s="30">
        <v>206</v>
      </c>
      <c r="R377" s="30">
        <v>500</v>
      </c>
      <c r="S377" s="30"/>
      <c r="T377" s="30"/>
      <c r="U377" s="30"/>
      <c r="V377" s="30"/>
      <c r="W377" s="30"/>
      <c r="X377" s="30"/>
      <c r="Y377" s="30"/>
      <c r="Z377" s="30"/>
      <c r="AA377" s="30"/>
      <c r="AB377" s="30"/>
      <c r="AC377" s="30"/>
      <c r="AD377" s="30" t="s">
        <v>281</v>
      </c>
      <c r="AE377" s="30"/>
    </row>
    <row r="378" spans="1:31" s="5" customFormat="1" ht="13.5">
      <c r="A378" s="30">
        <v>371</v>
      </c>
      <c r="B378" s="31" t="s">
        <v>2235</v>
      </c>
      <c r="C378" s="30" t="s">
        <v>256</v>
      </c>
      <c r="D378" s="30" t="s">
        <v>261</v>
      </c>
      <c r="E378" s="32" t="s">
        <v>38</v>
      </c>
      <c r="F378" s="30" t="s">
        <v>86</v>
      </c>
      <c r="G378" s="30">
        <v>7</v>
      </c>
      <c r="H378" s="30"/>
      <c r="I378" s="65"/>
      <c r="J378" s="30">
        <v>25</v>
      </c>
      <c r="K378" s="30"/>
      <c r="L378" s="30">
        <v>25</v>
      </c>
      <c r="M378" s="33" t="s">
        <v>40</v>
      </c>
      <c r="N378" s="30">
        <v>302</v>
      </c>
      <c r="O378" s="30">
        <v>1032</v>
      </c>
      <c r="P378" s="30">
        <v>55</v>
      </c>
      <c r="Q378" s="30">
        <v>123</v>
      </c>
      <c r="R378" s="30">
        <v>500</v>
      </c>
      <c r="S378" s="30"/>
      <c r="T378" s="30"/>
      <c r="U378" s="30"/>
      <c r="V378" s="30"/>
      <c r="W378" s="30"/>
      <c r="X378" s="30"/>
      <c r="Y378" s="30"/>
      <c r="Z378" s="30"/>
      <c r="AA378" s="30"/>
      <c r="AB378" s="30"/>
      <c r="AC378" s="30"/>
      <c r="AD378" s="30" t="s">
        <v>281</v>
      </c>
      <c r="AE378" s="30"/>
    </row>
    <row r="379" spans="1:31" s="5" customFormat="1" ht="13.5">
      <c r="A379" s="30">
        <v>372</v>
      </c>
      <c r="B379" s="31" t="s">
        <v>2236</v>
      </c>
      <c r="C379" s="30" t="s">
        <v>256</v>
      </c>
      <c r="D379" s="30" t="s">
        <v>1452</v>
      </c>
      <c r="E379" s="32" t="s">
        <v>38</v>
      </c>
      <c r="F379" s="30" t="s">
        <v>58</v>
      </c>
      <c r="G379" s="30">
        <v>83</v>
      </c>
      <c r="H379" s="30"/>
      <c r="I379" s="65"/>
      <c r="J379" s="30">
        <v>10</v>
      </c>
      <c r="K379" s="30"/>
      <c r="L379" s="30">
        <v>10</v>
      </c>
      <c r="M379" s="33" t="s">
        <v>40</v>
      </c>
      <c r="N379" s="30">
        <v>83</v>
      </c>
      <c r="O379" s="30">
        <v>246</v>
      </c>
      <c r="P379" s="30">
        <v>83</v>
      </c>
      <c r="Q379" s="30">
        <v>246</v>
      </c>
      <c r="R379" s="30"/>
      <c r="S379" s="30"/>
      <c r="T379" s="30"/>
      <c r="U379" s="30"/>
      <c r="V379" s="30"/>
      <c r="W379" s="30"/>
      <c r="X379" s="30"/>
      <c r="Y379" s="30"/>
      <c r="Z379" s="30"/>
      <c r="AA379" s="30"/>
      <c r="AB379" s="30"/>
      <c r="AC379" s="30"/>
      <c r="AD379" s="30" t="s">
        <v>156</v>
      </c>
      <c r="AE379" s="30"/>
    </row>
    <row r="380" spans="1:31" s="5" customFormat="1" ht="13.5">
      <c r="A380" s="30">
        <v>373</v>
      </c>
      <c r="B380" s="31" t="s">
        <v>2237</v>
      </c>
      <c r="C380" s="30" t="s">
        <v>256</v>
      </c>
      <c r="D380" s="30" t="s">
        <v>2227</v>
      </c>
      <c r="E380" s="32" t="s">
        <v>38</v>
      </c>
      <c r="F380" s="30" t="s">
        <v>58</v>
      </c>
      <c r="G380" s="30">
        <v>67</v>
      </c>
      <c r="H380" s="30"/>
      <c r="I380" s="65"/>
      <c r="J380" s="30">
        <v>10</v>
      </c>
      <c r="K380" s="30"/>
      <c r="L380" s="30">
        <v>10</v>
      </c>
      <c r="M380" s="33" t="s">
        <v>40</v>
      </c>
      <c r="N380" s="30">
        <v>67</v>
      </c>
      <c r="O380" s="30">
        <v>206</v>
      </c>
      <c r="P380" s="30">
        <v>67</v>
      </c>
      <c r="Q380" s="30">
        <v>206</v>
      </c>
      <c r="R380" s="30"/>
      <c r="S380" s="30"/>
      <c r="T380" s="30"/>
      <c r="U380" s="30"/>
      <c r="V380" s="30"/>
      <c r="W380" s="30"/>
      <c r="X380" s="30"/>
      <c r="Y380" s="30"/>
      <c r="Z380" s="30"/>
      <c r="AA380" s="30"/>
      <c r="AB380" s="30"/>
      <c r="AC380" s="30"/>
      <c r="AD380" s="30" t="s">
        <v>156</v>
      </c>
      <c r="AE380" s="30"/>
    </row>
    <row r="381" spans="1:31" s="5" customFormat="1" ht="13.5">
      <c r="A381" s="30">
        <v>374</v>
      </c>
      <c r="B381" s="31" t="s">
        <v>2238</v>
      </c>
      <c r="C381" s="30" t="s">
        <v>969</v>
      </c>
      <c r="D381" s="32" t="s">
        <v>1850</v>
      </c>
      <c r="E381" s="32" t="s">
        <v>38</v>
      </c>
      <c r="F381" s="32" t="s">
        <v>58</v>
      </c>
      <c r="G381" s="32">
        <v>211</v>
      </c>
      <c r="H381" s="33"/>
      <c r="I381" s="67"/>
      <c r="J381" s="33">
        <v>40.728</v>
      </c>
      <c r="K381" s="33"/>
      <c r="L381" s="33">
        <v>40.728</v>
      </c>
      <c r="M381" s="33" t="s">
        <v>40</v>
      </c>
      <c r="N381" s="33">
        <v>211</v>
      </c>
      <c r="O381" s="33">
        <v>537</v>
      </c>
      <c r="P381" s="33">
        <v>211</v>
      </c>
      <c r="Q381" s="33">
        <v>537</v>
      </c>
      <c r="R381" s="33"/>
      <c r="S381" s="33"/>
      <c r="T381" s="33"/>
      <c r="U381" s="33"/>
      <c r="V381" s="33"/>
      <c r="W381" s="33"/>
      <c r="X381" s="33"/>
      <c r="Y381" s="33"/>
      <c r="Z381" s="33"/>
      <c r="AA381" s="33"/>
      <c r="AB381" s="33">
        <v>211</v>
      </c>
      <c r="AC381" s="33">
        <v>211</v>
      </c>
      <c r="AD381" s="33" t="s">
        <v>80</v>
      </c>
      <c r="AE381" s="61"/>
    </row>
    <row r="382" spans="1:31" s="5" customFormat="1" ht="13.5">
      <c r="A382" s="30">
        <v>375</v>
      </c>
      <c r="B382" s="31" t="s">
        <v>2239</v>
      </c>
      <c r="C382" s="30" t="s">
        <v>969</v>
      </c>
      <c r="D382" s="32" t="s">
        <v>2240</v>
      </c>
      <c r="E382" s="32" t="s">
        <v>38</v>
      </c>
      <c r="F382" s="32" t="s">
        <v>69</v>
      </c>
      <c r="G382" s="32">
        <v>11.1</v>
      </c>
      <c r="H382" s="32"/>
      <c r="I382" s="32"/>
      <c r="J382" s="33">
        <v>269.2</v>
      </c>
      <c r="K382" s="33"/>
      <c r="L382" s="33">
        <v>269.2</v>
      </c>
      <c r="M382" s="33" t="s">
        <v>40</v>
      </c>
      <c r="N382" s="33">
        <v>402</v>
      </c>
      <c r="O382" s="33">
        <v>1137</v>
      </c>
      <c r="P382" s="33">
        <v>47</v>
      </c>
      <c r="Q382" s="33">
        <v>184</v>
      </c>
      <c r="R382" s="33"/>
      <c r="S382" s="33"/>
      <c r="T382" s="33"/>
      <c r="U382" s="33"/>
      <c r="V382" s="33"/>
      <c r="W382" s="33"/>
      <c r="X382" s="33"/>
      <c r="Y382" s="33"/>
      <c r="Z382" s="33">
        <v>1137</v>
      </c>
      <c r="AA382" s="33">
        <v>184</v>
      </c>
      <c r="AB382" s="33"/>
      <c r="AC382" s="33"/>
      <c r="AD382" s="33" t="s">
        <v>327</v>
      </c>
      <c r="AE382" s="61"/>
    </row>
    <row r="383" spans="1:31" s="5" customFormat="1" ht="13.5">
      <c r="A383" s="30">
        <v>376</v>
      </c>
      <c r="B383" s="37" t="s">
        <v>2241</v>
      </c>
      <c r="C383" s="38" t="s">
        <v>969</v>
      </c>
      <c r="D383" s="32" t="s">
        <v>972</v>
      </c>
      <c r="E383" s="32" t="s">
        <v>38</v>
      </c>
      <c r="F383" s="32" t="s">
        <v>69</v>
      </c>
      <c r="G383" s="32">
        <v>12.5</v>
      </c>
      <c r="H383" s="32"/>
      <c r="I383" s="32"/>
      <c r="J383" s="33">
        <v>287</v>
      </c>
      <c r="K383" s="33"/>
      <c r="L383" s="33">
        <v>287</v>
      </c>
      <c r="M383" s="33" t="s">
        <v>40</v>
      </c>
      <c r="N383" s="33">
        <v>300</v>
      </c>
      <c r="O383" s="33">
        <v>1080</v>
      </c>
      <c r="P383" s="33">
        <v>74</v>
      </c>
      <c r="Q383" s="33">
        <v>236</v>
      </c>
      <c r="R383" s="33"/>
      <c r="S383" s="33"/>
      <c r="T383" s="33"/>
      <c r="U383" s="33"/>
      <c r="V383" s="33"/>
      <c r="W383" s="33"/>
      <c r="X383" s="33"/>
      <c r="Y383" s="33"/>
      <c r="Z383" s="33">
        <v>1080</v>
      </c>
      <c r="AA383" s="33">
        <v>236</v>
      </c>
      <c r="AB383" s="33"/>
      <c r="AC383" s="33"/>
      <c r="AD383" s="33" t="s">
        <v>327</v>
      </c>
      <c r="AE383" s="61"/>
    </row>
    <row r="384" spans="1:31" s="5" customFormat="1" ht="13.5">
      <c r="A384" s="30">
        <v>377</v>
      </c>
      <c r="B384" s="37" t="s">
        <v>2242</v>
      </c>
      <c r="C384" s="38" t="s">
        <v>969</v>
      </c>
      <c r="D384" s="32" t="s">
        <v>981</v>
      </c>
      <c r="E384" s="32" t="s">
        <v>38</v>
      </c>
      <c r="F384" s="32" t="s">
        <v>69</v>
      </c>
      <c r="G384" s="32">
        <v>11.143</v>
      </c>
      <c r="H384" s="33"/>
      <c r="I384" s="67"/>
      <c r="J384" s="33">
        <v>288.2</v>
      </c>
      <c r="K384" s="33"/>
      <c r="L384" s="33">
        <v>288.2</v>
      </c>
      <c r="M384" s="33" t="s">
        <v>40</v>
      </c>
      <c r="N384" s="33">
        <v>751</v>
      </c>
      <c r="O384" s="33">
        <v>2619</v>
      </c>
      <c r="P384" s="33">
        <v>117</v>
      </c>
      <c r="Q384" s="33">
        <v>470</v>
      </c>
      <c r="R384" s="33"/>
      <c r="S384" s="33"/>
      <c r="T384" s="33"/>
      <c r="U384" s="33"/>
      <c r="V384" s="33"/>
      <c r="W384" s="33"/>
      <c r="X384" s="33"/>
      <c r="Y384" s="33"/>
      <c r="Z384" s="33">
        <v>2619</v>
      </c>
      <c r="AA384" s="33">
        <v>470</v>
      </c>
      <c r="AB384" s="33"/>
      <c r="AC384" s="33"/>
      <c r="AD384" s="33" t="s">
        <v>327</v>
      </c>
      <c r="AE384" s="61"/>
    </row>
    <row r="385" spans="1:31" s="5" customFormat="1" ht="13.5">
      <c r="A385" s="30">
        <v>378</v>
      </c>
      <c r="B385" s="37" t="s">
        <v>2243</v>
      </c>
      <c r="C385" s="38" t="s">
        <v>969</v>
      </c>
      <c r="D385" s="32" t="s">
        <v>2240</v>
      </c>
      <c r="E385" s="32" t="s">
        <v>38</v>
      </c>
      <c r="F385" s="32" t="s">
        <v>86</v>
      </c>
      <c r="G385" s="32">
        <v>11</v>
      </c>
      <c r="H385" s="33"/>
      <c r="I385" s="67"/>
      <c r="J385" s="33">
        <v>50.4</v>
      </c>
      <c r="K385" s="33"/>
      <c r="L385" s="33">
        <v>50.4</v>
      </c>
      <c r="M385" s="33" t="s">
        <v>40</v>
      </c>
      <c r="N385" s="33">
        <v>210</v>
      </c>
      <c r="O385" s="33">
        <v>600</v>
      </c>
      <c r="P385" s="33">
        <v>23</v>
      </c>
      <c r="Q385" s="33">
        <v>110</v>
      </c>
      <c r="R385" s="33"/>
      <c r="S385" s="33"/>
      <c r="T385" s="33"/>
      <c r="U385" s="33"/>
      <c r="V385" s="33"/>
      <c r="W385" s="33"/>
      <c r="X385" s="33">
        <v>600</v>
      </c>
      <c r="Y385" s="33">
        <v>110</v>
      </c>
      <c r="Z385" s="33"/>
      <c r="AA385" s="33"/>
      <c r="AB385" s="33"/>
      <c r="AC385" s="33"/>
      <c r="AD385" s="33" t="s">
        <v>59</v>
      </c>
      <c r="AE385" s="61"/>
    </row>
    <row r="386" spans="1:31" s="5" customFormat="1" ht="13.5">
      <c r="A386" s="30">
        <v>379</v>
      </c>
      <c r="B386" s="37" t="s">
        <v>2244</v>
      </c>
      <c r="C386" s="38" t="s">
        <v>969</v>
      </c>
      <c r="D386" s="32" t="s">
        <v>972</v>
      </c>
      <c r="E386" s="32" t="s">
        <v>38</v>
      </c>
      <c r="F386" s="32" t="s">
        <v>349</v>
      </c>
      <c r="G386" s="32">
        <v>2500</v>
      </c>
      <c r="H386" s="33"/>
      <c r="I386" s="67"/>
      <c r="J386" s="33">
        <v>20</v>
      </c>
      <c r="K386" s="33"/>
      <c r="L386" s="33">
        <v>20</v>
      </c>
      <c r="M386" s="33" t="s">
        <v>40</v>
      </c>
      <c r="N386" s="33">
        <v>150</v>
      </c>
      <c r="O386" s="33">
        <v>550</v>
      </c>
      <c r="P386" s="33">
        <v>35</v>
      </c>
      <c r="Q386" s="33">
        <v>54</v>
      </c>
      <c r="R386" s="33"/>
      <c r="S386" s="33"/>
      <c r="T386" s="33"/>
      <c r="U386" s="33"/>
      <c r="V386" s="33"/>
      <c r="W386" s="33"/>
      <c r="X386" s="33">
        <v>550</v>
      </c>
      <c r="Y386" s="33">
        <v>54</v>
      </c>
      <c r="Z386" s="33"/>
      <c r="AA386" s="33"/>
      <c r="AB386" s="33"/>
      <c r="AC386" s="33"/>
      <c r="AD386" s="33" t="s">
        <v>59</v>
      </c>
      <c r="AE386" s="61"/>
    </row>
    <row r="387" spans="1:31" s="5" customFormat="1" ht="13.5">
      <c r="A387" s="30">
        <v>380</v>
      </c>
      <c r="B387" s="31" t="s">
        <v>2245</v>
      </c>
      <c r="C387" s="30" t="s">
        <v>623</v>
      </c>
      <c r="D387" s="32" t="s">
        <v>623</v>
      </c>
      <c r="E387" s="32" t="s">
        <v>38</v>
      </c>
      <c r="F387" s="32" t="s">
        <v>58</v>
      </c>
      <c r="G387" s="32">
        <v>94</v>
      </c>
      <c r="H387" s="33"/>
      <c r="I387" s="67"/>
      <c r="J387" s="33">
        <v>17.8</v>
      </c>
      <c r="K387" s="33"/>
      <c r="L387" s="33">
        <v>17.8</v>
      </c>
      <c r="M387" s="33" t="s">
        <v>40</v>
      </c>
      <c r="N387" s="33">
        <v>94</v>
      </c>
      <c r="O387" s="33">
        <v>301</v>
      </c>
      <c r="P387" s="33">
        <v>94</v>
      </c>
      <c r="Q387" s="33">
        <v>301</v>
      </c>
      <c r="R387" s="33"/>
      <c r="S387" s="33"/>
      <c r="T387" s="33"/>
      <c r="U387" s="33"/>
      <c r="V387" s="33">
        <v>9</v>
      </c>
      <c r="W387" s="33">
        <v>9</v>
      </c>
      <c r="X387" s="33"/>
      <c r="Y387" s="33"/>
      <c r="Z387" s="33">
        <v>42</v>
      </c>
      <c r="AA387" s="33">
        <v>42</v>
      </c>
      <c r="AB387" s="33">
        <v>68</v>
      </c>
      <c r="AC387" s="33">
        <v>68</v>
      </c>
      <c r="AD387" s="33"/>
      <c r="AE387" s="61"/>
    </row>
    <row r="388" spans="1:31" s="5" customFormat="1" ht="13.5">
      <c r="A388" s="30">
        <v>381</v>
      </c>
      <c r="B388" s="31" t="s">
        <v>2246</v>
      </c>
      <c r="C388" s="30" t="s">
        <v>626</v>
      </c>
      <c r="D388" s="30" t="s">
        <v>2247</v>
      </c>
      <c r="E388" s="32" t="s">
        <v>38</v>
      </c>
      <c r="F388" s="30" t="s">
        <v>58</v>
      </c>
      <c r="G388" s="30">
        <v>159</v>
      </c>
      <c r="H388" s="30"/>
      <c r="I388" s="65"/>
      <c r="J388" s="30">
        <v>19.8</v>
      </c>
      <c r="K388" s="30"/>
      <c r="L388" s="30">
        <v>19.8</v>
      </c>
      <c r="M388" s="33" t="s">
        <v>40</v>
      </c>
      <c r="N388" s="30">
        <v>159</v>
      </c>
      <c r="O388" s="30">
        <v>460</v>
      </c>
      <c r="P388" s="30">
        <v>159</v>
      </c>
      <c r="Q388" s="30">
        <v>460</v>
      </c>
      <c r="R388" s="30">
        <v>1200</v>
      </c>
      <c r="S388" s="30"/>
      <c r="T388" s="30"/>
      <c r="U388" s="30"/>
      <c r="V388" s="30">
        <v>29</v>
      </c>
      <c r="W388" s="30">
        <v>29</v>
      </c>
      <c r="X388" s="30">
        <v>49</v>
      </c>
      <c r="Y388" s="30">
        <v>49</v>
      </c>
      <c r="Z388" s="30">
        <v>66</v>
      </c>
      <c r="AA388" s="30">
        <v>66</v>
      </c>
      <c r="AB388" s="30">
        <v>19</v>
      </c>
      <c r="AC388" s="30">
        <v>19</v>
      </c>
      <c r="AD388" s="30" t="s">
        <v>156</v>
      </c>
      <c r="AE388" s="30"/>
    </row>
    <row r="389" spans="1:31" s="5" customFormat="1" ht="13.5">
      <c r="A389" s="30">
        <v>382</v>
      </c>
      <c r="B389" s="31" t="s">
        <v>2248</v>
      </c>
      <c r="C389" s="30" t="s">
        <v>205</v>
      </c>
      <c r="D389" s="30" t="s">
        <v>1480</v>
      </c>
      <c r="E389" s="32" t="s">
        <v>38</v>
      </c>
      <c r="F389" s="30" t="s">
        <v>58</v>
      </c>
      <c r="G389" s="30">
        <v>365</v>
      </c>
      <c r="H389" s="30"/>
      <c r="I389" s="65"/>
      <c r="J389" s="30">
        <v>50</v>
      </c>
      <c r="K389" s="30"/>
      <c r="L389" s="30">
        <v>50</v>
      </c>
      <c r="M389" s="33" t="s">
        <v>40</v>
      </c>
      <c r="N389" s="30">
        <v>365</v>
      </c>
      <c r="O389" s="30">
        <v>1297</v>
      </c>
      <c r="P389" s="30">
        <v>53</v>
      </c>
      <c r="Q389" s="30">
        <v>219</v>
      </c>
      <c r="R389" s="30">
        <v>70</v>
      </c>
      <c r="S389" s="30"/>
      <c r="T389" s="30"/>
      <c r="U389" s="30"/>
      <c r="V389" s="30"/>
      <c r="W389" s="30"/>
      <c r="X389" s="30"/>
      <c r="Y389" s="30"/>
      <c r="Z389" s="30"/>
      <c r="AA389" s="30"/>
      <c r="AB389" s="30"/>
      <c r="AC389" s="30"/>
      <c r="AD389" s="30"/>
      <c r="AE389" s="30"/>
    </row>
    <row r="390" spans="1:31" s="5" customFormat="1" ht="13.5">
      <c r="A390" s="30">
        <v>383</v>
      </c>
      <c r="B390" s="31" t="s">
        <v>2249</v>
      </c>
      <c r="C390" s="30" t="s">
        <v>205</v>
      </c>
      <c r="D390" s="30"/>
      <c r="E390" s="32" t="s">
        <v>38</v>
      </c>
      <c r="F390" s="30" t="s">
        <v>58</v>
      </c>
      <c r="G390" s="30">
        <v>437</v>
      </c>
      <c r="H390" s="30"/>
      <c r="I390" s="65"/>
      <c r="J390" s="30">
        <v>35</v>
      </c>
      <c r="K390" s="30"/>
      <c r="L390" s="30">
        <v>35</v>
      </c>
      <c r="M390" s="33" t="s">
        <v>40</v>
      </c>
      <c r="N390" s="30">
        <v>437</v>
      </c>
      <c r="O390" s="30">
        <v>1180</v>
      </c>
      <c r="P390" s="30">
        <v>437</v>
      </c>
      <c r="Q390" s="30">
        <v>1180</v>
      </c>
      <c r="R390" s="30"/>
      <c r="S390" s="30"/>
      <c r="T390" s="30"/>
      <c r="U390" s="30"/>
      <c r="V390" s="30"/>
      <c r="W390" s="30"/>
      <c r="X390" s="30"/>
      <c r="Y390" s="30"/>
      <c r="Z390" s="30"/>
      <c r="AA390" s="30"/>
      <c r="AB390" s="30">
        <v>437</v>
      </c>
      <c r="AC390" s="30">
        <v>437</v>
      </c>
      <c r="AD390" s="30"/>
      <c r="AE390" s="30"/>
    </row>
    <row r="391" spans="1:31" s="5" customFormat="1" ht="13.5">
      <c r="A391" s="30">
        <v>384</v>
      </c>
      <c r="B391" s="31" t="s">
        <v>2250</v>
      </c>
      <c r="C391" s="30" t="s">
        <v>205</v>
      </c>
      <c r="D391" s="30" t="s">
        <v>1480</v>
      </c>
      <c r="E391" s="32" t="s">
        <v>38</v>
      </c>
      <c r="F391" s="30" t="s">
        <v>69</v>
      </c>
      <c r="G391" s="30">
        <v>0.4</v>
      </c>
      <c r="H391" s="30"/>
      <c r="I391" s="65"/>
      <c r="J391" s="30">
        <v>8</v>
      </c>
      <c r="K391" s="30"/>
      <c r="L391" s="30">
        <v>8</v>
      </c>
      <c r="M391" s="33" t="s">
        <v>40</v>
      </c>
      <c r="N391" s="30">
        <v>75</v>
      </c>
      <c r="O391" s="30">
        <v>314</v>
      </c>
      <c r="P391" s="30">
        <v>13</v>
      </c>
      <c r="Q391" s="30">
        <v>38</v>
      </c>
      <c r="R391" s="30"/>
      <c r="S391" s="30"/>
      <c r="T391" s="30"/>
      <c r="U391" s="30"/>
      <c r="V391" s="30"/>
      <c r="W391" s="30"/>
      <c r="X391" s="30"/>
      <c r="Y391" s="30"/>
      <c r="Z391" s="30">
        <v>75</v>
      </c>
      <c r="AA391" s="30">
        <v>13</v>
      </c>
      <c r="AB391" s="30"/>
      <c r="AC391" s="30"/>
      <c r="AD391" s="30"/>
      <c r="AE391" s="30"/>
    </row>
    <row r="392" spans="1:31" s="5" customFormat="1" ht="13.5">
      <c r="A392" s="30">
        <v>385</v>
      </c>
      <c r="B392" s="31" t="s">
        <v>2251</v>
      </c>
      <c r="C392" s="30" t="s">
        <v>205</v>
      </c>
      <c r="D392" s="30" t="s">
        <v>1480</v>
      </c>
      <c r="E392" s="32" t="s">
        <v>38</v>
      </c>
      <c r="F392" s="30" t="s">
        <v>69</v>
      </c>
      <c r="G392" s="30">
        <v>1.1</v>
      </c>
      <c r="H392" s="30"/>
      <c r="I392" s="65"/>
      <c r="J392" s="30">
        <v>46.2</v>
      </c>
      <c r="K392" s="30"/>
      <c r="L392" s="30">
        <v>46.2</v>
      </c>
      <c r="M392" s="33" t="s">
        <v>40</v>
      </c>
      <c r="N392" s="30">
        <v>45</v>
      </c>
      <c r="O392" s="30">
        <v>120</v>
      </c>
      <c r="P392" s="30">
        <v>10</v>
      </c>
      <c r="Q392" s="30">
        <v>33</v>
      </c>
      <c r="R392" s="30"/>
      <c r="S392" s="30"/>
      <c r="T392" s="30"/>
      <c r="U392" s="30"/>
      <c r="V392" s="30"/>
      <c r="W392" s="30"/>
      <c r="X392" s="30"/>
      <c r="Y392" s="30"/>
      <c r="Z392" s="30">
        <v>45</v>
      </c>
      <c r="AA392" s="30">
        <v>10</v>
      </c>
      <c r="AB392" s="30"/>
      <c r="AC392" s="30"/>
      <c r="AD392" s="30"/>
      <c r="AE392" s="30"/>
    </row>
    <row r="393" spans="1:31" s="5" customFormat="1" ht="13.5">
      <c r="A393" s="30">
        <v>386</v>
      </c>
      <c r="B393" s="31" t="s">
        <v>2252</v>
      </c>
      <c r="C393" s="30" t="s">
        <v>205</v>
      </c>
      <c r="D393" s="30" t="s">
        <v>1480</v>
      </c>
      <c r="E393" s="32" t="s">
        <v>38</v>
      </c>
      <c r="F393" s="30" t="s">
        <v>69</v>
      </c>
      <c r="G393" s="30">
        <v>2</v>
      </c>
      <c r="H393" s="30"/>
      <c r="I393" s="65"/>
      <c r="J393" s="30">
        <v>16</v>
      </c>
      <c r="K393" s="30"/>
      <c r="L393" s="30">
        <v>16</v>
      </c>
      <c r="M393" s="33" t="s">
        <v>40</v>
      </c>
      <c r="N393" s="30">
        <v>71</v>
      </c>
      <c r="O393" s="30">
        <v>237</v>
      </c>
      <c r="P393" s="30">
        <v>18</v>
      </c>
      <c r="Q393" s="30">
        <v>62</v>
      </c>
      <c r="R393" s="30"/>
      <c r="S393" s="30"/>
      <c r="T393" s="30"/>
      <c r="U393" s="30"/>
      <c r="V393" s="30"/>
      <c r="W393" s="30"/>
      <c r="X393" s="30"/>
      <c r="Y393" s="30"/>
      <c r="Z393" s="30">
        <v>71</v>
      </c>
      <c r="AA393" s="30">
        <v>18</v>
      </c>
      <c r="AB393" s="30"/>
      <c r="AC393" s="30"/>
      <c r="AD393" s="30"/>
      <c r="AE393" s="30"/>
    </row>
    <row r="394" spans="1:31" s="5" customFormat="1" ht="13.5">
      <c r="A394" s="30">
        <v>387</v>
      </c>
      <c r="B394" s="31" t="s">
        <v>2253</v>
      </c>
      <c r="C394" s="30" t="s">
        <v>205</v>
      </c>
      <c r="D394" s="30" t="s">
        <v>1480</v>
      </c>
      <c r="E394" s="32" t="s">
        <v>38</v>
      </c>
      <c r="F394" s="30" t="s">
        <v>198</v>
      </c>
      <c r="G394" s="30">
        <v>2</v>
      </c>
      <c r="H394" s="30"/>
      <c r="I394" s="65"/>
      <c r="J394" s="30">
        <v>8.7</v>
      </c>
      <c r="K394" s="30"/>
      <c r="L394" s="30">
        <v>8.7</v>
      </c>
      <c r="M394" s="33" t="s">
        <v>40</v>
      </c>
      <c r="N394" s="30">
        <v>54</v>
      </c>
      <c r="O394" s="30">
        <v>184</v>
      </c>
      <c r="P394" s="30">
        <v>17</v>
      </c>
      <c r="Q394" s="30">
        <v>59</v>
      </c>
      <c r="R394" s="30"/>
      <c r="S394" s="30"/>
      <c r="T394" s="30"/>
      <c r="U394" s="30"/>
      <c r="V394" s="30"/>
      <c r="W394" s="30"/>
      <c r="X394" s="30">
        <v>54</v>
      </c>
      <c r="Y394" s="30">
        <v>17</v>
      </c>
      <c r="Z394" s="30"/>
      <c r="AA394" s="30"/>
      <c r="AB394" s="30"/>
      <c r="AC394" s="30"/>
      <c r="AD394" s="30"/>
      <c r="AE394" s="30"/>
    </row>
    <row r="395" spans="1:31" s="5" customFormat="1" ht="13.5">
      <c r="A395" s="30">
        <v>388</v>
      </c>
      <c r="B395" s="31" t="s">
        <v>2254</v>
      </c>
      <c r="C395" s="30" t="s">
        <v>205</v>
      </c>
      <c r="D395" s="30" t="s">
        <v>1480</v>
      </c>
      <c r="E395" s="32" t="s">
        <v>38</v>
      </c>
      <c r="F395" s="30" t="s">
        <v>198</v>
      </c>
      <c r="G395" s="30">
        <v>4</v>
      </c>
      <c r="H395" s="30"/>
      <c r="I395" s="65"/>
      <c r="J395" s="30">
        <v>8</v>
      </c>
      <c r="K395" s="30"/>
      <c r="L395" s="30">
        <v>8</v>
      </c>
      <c r="M395" s="33" t="s">
        <v>40</v>
      </c>
      <c r="N395" s="30">
        <v>44</v>
      </c>
      <c r="O395" s="30">
        <v>124</v>
      </c>
      <c r="P395" s="30">
        <v>10</v>
      </c>
      <c r="Q395" s="30">
        <v>33</v>
      </c>
      <c r="R395" s="30"/>
      <c r="S395" s="30"/>
      <c r="T395" s="30"/>
      <c r="U395" s="30"/>
      <c r="V395" s="30"/>
      <c r="W395" s="30"/>
      <c r="X395" s="30">
        <v>44</v>
      </c>
      <c r="Y395" s="30">
        <v>10</v>
      </c>
      <c r="Z395" s="30"/>
      <c r="AA395" s="30"/>
      <c r="AB395" s="30"/>
      <c r="AC395" s="30"/>
      <c r="AD395" s="30"/>
      <c r="AE395" s="30"/>
    </row>
    <row r="396" spans="1:31" s="5" customFormat="1" ht="13.5">
      <c r="A396" s="30">
        <v>389</v>
      </c>
      <c r="B396" s="31" t="s">
        <v>2255</v>
      </c>
      <c r="C396" s="30" t="s">
        <v>205</v>
      </c>
      <c r="D396" s="30" t="s">
        <v>1480</v>
      </c>
      <c r="E396" s="32" t="s">
        <v>38</v>
      </c>
      <c r="F396" s="30"/>
      <c r="G396" s="30"/>
      <c r="H396" s="30"/>
      <c r="I396" s="65"/>
      <c r="J396" s="30">
        <v>10</v>
      </c>
      <c r="K396" s="30"/>
      <c r="L396" s="30">
        <v>10</v>
      </c>
      <c r="M396" s="33" t="s">
        <v>40</v>
      </c>
      <c r="N396" s="30">
        <v>53</v>
      </c>
      <c r="O396" s="30">
        <v>219</v>
      </c>
      <c r="P396" s="30">
        <v>53</v>
      </c>
      <c r="Q396" s="30">
        <v>219</v>
      </c>
      <c r="R396" s="30"/>
      <c r="S396" s="30"/>
      <c r="T396" s="30"/>
      <c r="U396" s="30"/>
      <c r="V396" s="30"/>
      <c r="W396" s="30"/>
      <c r="X396" s="30"/>
      <c r="Y396" s="30"/>
      <c r="Z396" s="30"/>
      <c r="AA396" s="30"/>
      <c r="AB396" s="30"/>
      <c r="AC396" s="30"/>
      <c r="AD396" s="30"/>
      <c r="AE396" s="30"/>
    </row>
    <row r="397" spans="1:31" s="5" customFormat="1" ht="13.5">
      <c r="A397" s="30">
        <v>390</v>
      </c>
      <c r="B397" s="31" t="s">
        <v>2256</v>
      </c>
      <c r="C397" s="30" t="s">
        <v>210</v>
      </c>
      <c r="D397" s="30" t="s">
        <v>211</v>
      </c>
      <c r="E397" s="32" t="s">
        <v>38</v>
      </c>
      <c r="F397" s="30" t="s">
        <v>69</v>
      </c>
      <c r="G397" s="30">
        <v>3</v>
      </c>
      <c r="H397" s="30"/>
      <c r="I397" s="65"/>
      <c r="J397" s="30">
        <v>40</v>
      </c>
      <c r="K397" s="30"/>
      <c r="L397" s="30">
        <v>40</v>
      </c>
      <c r="M397" s="33" t="s">
        <v>40</v>
      </c>
      <c r="N397" s="30">
        <v>541</v>
      </c>
      <c r="O397" s="30">
        <v>2005</v>
      </c>
      <c r="P397" s="30">
        <v>112</v>
      </c>
      <c r="Q397" s="30">
        <v>340</v>
      </c>
      <c r="R397" s="30"/>
      <c r="S397" s="30"/>
      <c r="T397" s="30"/>
      <c r="U397" s="30"/>
      <c r="V397" s="30"/>
      <c r="W397" s="30"/>
      <c r="X397" s="30">
        <v>0</v>
      </c>
      <c r="Y397" s="30">
        <v>0</v>
      </c>
      <c r="Z397" s="30">
        <v>2005</v>
      </c>
      <c r="AA397" s="30">
        <v>340</v>
      </c>
      <c r="AB397" s="30">
        <v>0</v>
      </c>
      <c r="AC397" s="30">
        <v>0</v>
      </c>
      <c r="AD397" s="30" t="s">
        <v>67</v>
      </c>
      <c r="AE397" s="30"/>
    </row>
    <row r="398" spans="1:31" s="5" customFormat="1" ht="13.5">
      <c r="A398" s="30">
        <v>391</v>
      </c>
      <c r="B398" s="31" t="s">
        <v>2257</v>
      </c>
      <c r="C398" s="30" t="s">
        <v>210</v>
      </c>
      <c r="D398" s="30" t="s">
        <v>2258</v>
      </c>
      <c r="E398" s="32" t="s">
        <v>38</v>
      </c>
      <c r="F398" s="30" t="s">
        <v>69</v>
      </c>
      <c r="G398" s="30">
        <v>3.5</v>
      </c>
      <c r="H398" s="30"/>
      <c r="I398" s="65"/>
      <c r="J398" s="30">
        <v>50</v>
      </c>
      <c r="K398" s="30"/>
      <c r="L398" s="30">
        <v>50</v>
      </c>
      <c r="M398" s="33" t="s">
        <v>40</v>
      </c>
      <c r="N398" s="30">
        <v>462</v>
      </c>
      <c r="O398" s="30">
        <v>1711</v>
      </c>
      <c r="P398" s="30">
        <v>113</v>
      </c>
      <c r="Q398" s="30">
        <v>258</v>
      </c>
      <c r="R398" s="30"/>
      <c r="S398" s="30"/>
      <c r="T398" s="30"/>
      <c r="U398" s="30"/>
      <c r="V398" s="30"/>
      <c r="W398" s="30"/>
      <c r="X398" s="30">
        <v>0</v>
      </c>
      <c r="Y398" s="30">
        <v>0</v>
      </c>
      <c r="Z398" s="30">
        <v>1711</v>
      </c>
      <c r="AA398" s="30">
        <v>258</v>
      </c>
      <c r="AB398" s="30">
        <v>0</v>
      </c>
      <c r="AC398" s="30">
        <v>0</v>
      </c>
      <c r="AD398" s="30" t="s">
        <v>67</v>
      </c>
      <c r="AE398" s="30"/>
    </row>
    <row r="399" spans="1:31" s="5" customFormat="1" ht="13.5">
      <c r="A399" s="30">
        <v>392</v>
      </c>
      <c r="B399" s="31" t="s">
        <v>2259</v>
      </c>
      <c r="C399" s="30" t="s">
        <v>210</v>
      </c>
      <c r="D399" s="32"/>
      <c r="E399" s="32" t="s">
        <v>38</v>
      </c>
      <c r="F399" s="30" t="s">
        <v>58</v>
      </c>
      <c r="G399" s="30">
        <v>94</v>
      </c>
      <c r="H399" s="30"/>
      <c r="I399" s="65"/>
      <c r="J399" s="68">
        <v>52.06</v>
      </c>
      <c r="K399" s="68"/>
      <c r="L399" s="68">
        <v>52.06</v>
      </c>
      <c r="M399" s="33" t="s">
        <v>40</v>
      </c>
      <c r="N399" s="30">
        <v>94</v>
      </c>
      <c r="O399" s="30">
        <v>282</v>
      </c>
      <c r="P399" s="30">
        <v>94</v>
      </c>
      <c r="Q399" s="30">
        <v>282</v>
      </c>
      <c r="R399" s="30"/>
      <c r="S399" s="30"/>
      <c r="T399" s="30"/>
      <c r="U399" s="30"/>
      <c r="V399" s="30"/>
      <c r="W399" s="30"/>
      <c r="X399" s="30">
        <v>0</v>
      </c>
      <c r="Y399" s="30">
        <v>0</v>
      </c>
      <c r="Z399" s="30">
        <v>540</v>
      </c>
      <c r="AA399" s="30">
        <v>92</v>
      </c>
      <c r="AB399" s="30">
        <v>86</v>
      </c>
      <c r="AC399" s="30">
        <v>86</v>
      </c>
      <c r="AD399" s="30" t="s">
        <v>67</v>
      </c>
      <c r="AE399" s="30"/>
    </row>
    <row r="400" spans="1:31" s="5" customFormat="1" ht="13.5">
      <c r="A400" s="30">
        <v>393</v>
      </c>
      <c r="B400" s="31" t="s">
        <v>2260</v>
      </c>
      <c r="C400" s="30" t="s">
        <v>210</v>
      </c>
      <c r="D400" s="30" t="s">
        <v>211</v>
      </c>
      <c r="E400" s="32" t="s">
        <v>38</v>
      </c>
      <c r="F400" s="30" t="s">
        <v>69</v>
      </c>
      <c r="G400" s="30">
        <v>3.3</v>
      </c>
      <c r="H400" s="30"/>
      <c r="I400" s="65"/>
      <c r="J400" s="30">
        <v>148.5</v>
      </c>
      <c r="K400" s="30"/>
      <c r="L400" s="30">
        <v>148.5</v>
      </c>
      <c r="M400" s="33" t="s">
        <v>40</v>
      </c>
      <c r="N400" s="30">
        <v>100</v>
      </c>
      <c r="O400" s="30">
        <v>270</v>
      </c>
      <c r="P400" s="30">
        <v>39</v>
      </c>
      <c r="Q400" s="30">
        <v>132</v>
      </c>
      <c r="R400" s="30"/>
      <c r="S400" s="30"/>
      <c r="T400" s="30"/>
      <c r="U400" s="30"/>
      <c r="V400" s="30"/>
      <c r="W400" s="30"/>
      <c r="X400" s="30">
        <v>0</v>
      </c>
      <c r="Y400" s="30">
        <v>0</v>
      </c>
      <c r="Z400" s="30">
        <v>270</v>
      </c>
      <c r="AA400" s="30">
        <v>132</v>
      </c>
      <c r="AB400" s="30">
        <v>0</v>
      </c>
      <c r="AC400" s="30">
        <v>0</v>
      </c>
      <c r="AD400" s="30" t="s">
        <v>67</v>
      </c>
      <c r="AE400" s="30"/>
    </row>
    <row r="401" spans="1:31" s="5" customFormat="1" ht="13.5">
      <c r="A401" s="30">
        <v>394</v>
      </c>
      <c r="B401" s="31" t="s">
        <v>2261</v>
      </c>
      <c r="C401" s="30" t="s">
        <v>210</v>
      </c>
      <c r="D401" s="30" t="s">
        <v>211</v>
      </c>
      <c r="E401" s="32" t="s">
        <v>38</v>
      </c>
      <c r="F401" s="30" t="s">
        <v>198</v>
      </c>
      <c r="G401" s="30">
        <v>10</v>
      </c>
      <c r="H401" s="30"/>
      <c r="I401" s="65"/>
      <c r="J401" s="30">
        <v>62.6</v>
      </c>
      <c r="K401" s="30"/>
      <c r="L401" s="30">
        <v>62.6</v>
      </c>
      <c r="M401" s="33" t="s">
        <v>40</v>
      </c>
      <c r="N401" s="30">
        <v>541</v>
      </c>
      <c r="O401" s="30">
        <v>2005</v>
      </c>
      <c r="P401" s="30">
        <v>112</v>
      </c>
      <c r="Q401" s="30">
        <v>340</v>
      </c>
      <c r="R401" s="30"/>
      <c r="S401" s="30"/>
      <c r="T401" s="30"/>
      <c r="U401" s="30"/>
      <c r="V401" s="30"/>
      <c r="W401" s="30"/>
      <c r="X401" s="30">
        <v>2005</v>
      </c>
      <c r="Y401" s="30">
        <v>340</v>
      </c>
      <c r="Z401" s="30">
        <v>0</v>
      </c>
      <c r="AA401" s="30">
        <v>0</v>
      </c>
      <c r="AB401" s="30">
        <v>0</v>
      </c>
      <c r="AC401" s="30">
        <v>0</v>
      </c>
      <c r="AD401" s="30" t="s">
        <v>67</v>
      </c>
      <c r="AE401" s="30"/>
    </row>
    <row r="402" spans="1:31" s="5" customFormat="1" ht="13.5">
      <c r="A402" s="30">
        <v>395</v>
      </c>
      <c r="B402" s="31" t="s">
        <v>2262</v>
      </c>
      <c r="C402" s="30" t="s">
        <v>210</v>
      </c>
      <c r="D402" s="30" t="s">
        <v>2258</v>
      </c>
      <c r="E402" s="32" t="s">
        <v>38</v>
      </c>
      <c r="F402" s="30" t="s">
        <v>69</v>
      </c>
      <c r="G402" s="30">
        <v>0.5</v>
      </c>
      <c r="H402" s="30"/>
      <c r="I402" s="65"/>
      <c r="J402" s="30">
        <v>17.5</v>
      </c>
      <c r="K402" s="30"/>
      <c r="L402" s="30">
        <v>17.5</v>
      </c>
      <c r="M402" s="33" t="s">
        <v>40</v>
      </c>
      <c r="N402" s="30">
        <v>198</v>
      </c>
      <c r="O402" s="30">
        <v>600</v>
      </c>
      <c r="P402" s="30">
        <v>48</v>
      </c>
      <c r="Q402" s="30">
        <v>119</v>
      </c>
      <c r="R402" s="30"/>
      <c r="S402" s="30"/>
      <c r="T402" s="30"/>
      <c r="U402" s="30"/>
      <c r="V402" s="30"/>
      <c r="W402" s="30"/>
      <c r="X402" s="30">
        <v>0</v>
      </c>
      <c r="Y402" s="30">
        <v>0</v>
      </c>
      <c r="Z402" s="30">
        <v>600</v>
      </c>
      <c r="AA402" s="30">
        <v>119</v>
      </c>
      <c r="AB402" s="30">
        <v>0</v>
      </c>
      <c r="AC402" s="30">
        <v>0</v>
      </c>
      <c r="AD402" s="30" t="s">
        <v>67</v>
      </c>
      <c r="AE402" s="30"/>
    </row>
    <row r="403" spans="1:31" s="5" customFormat="1" ht="13.5">
      <c r="A403" s="30">
        <v>396</v>
      </c>
      <c r="B403" s="31" t="s">
        <v>2263</v>
      </c>
      <c r="C403" s="30" t="s">
        <v>210</v>
      </c>
      <c r="D403" s="30" t="s">
        <v>2258</v>
      </c>
      <c r="E403" s="32" t="s">
        <v>38</v>
      </c>
      <c r="F403" s="30" t="s">
        <v>198</v>
      </c>
      <c r="G403" s="30">
        <v>3</v>
      </c>
      <c r="H403" s="30"/>
      <c r="I403" s="65"/>
      <c r="J403" s="30">
        <v>6</v>
      </c>
      <c r="K403" s="30"/>
      <c r="L403" s="30">
        <v>6</v>
      </c>
      <c r="M403" s="33" t="s">
        <v>40</v>
      </c>
      <c r="N403" s="30">
        <v>181</v>
      </c>
      <c r="O403" s="30">
        <v>560</v>
      </c>
      <c r="P403" s="30">
        <v>44</v>
      </c>
      <c r="Q403" s="30">
        <v>115</v>
      </c>
      <c r="R403" s="30"/>
      <c r="S403" s="30"/>
      <c r="T403" s="30"/>
      <c r="U403" s="30"/>
      <c r="V403" s="30"/>
      <c r="W403" s="30"/>
      <c r="X403" s="30">
        <v>560</v>
      </c>
      <c r="Y403" s="30">
        <v>115</v>
      </c>
      <c r="Z403" s="30">
        <v>0</v>
      </c>
      <c r="AA403" s="30">
        <v>0</v>
      </c>
      <c r="AB403" s="30">
        <v>0</v>
      </c>
      <c r="AC403" s="30">
        <v>0</v>
      </c>
      <c r="AD403" s="30" t="s">
        <v>67</v>
      </c>
      <c r="AE403" s="30"/>
    </row>
    <row r="404" spans="1:31" s="5" customFormat="1" ht="13.5">
      <c r="A404" s="30">
        <v>397</v>
      </c>
      <c r="B404" s="31" t="s">
        <v>2264</v>
      </c>
      <c r="C404" s="30" t="s">
        <v>210</v>
      </c>
      <c r="D404" s="30" t="s">
        <v>211</v>
      </c>
      <c r="E404" s="32" t="s">
        <v>38</v>
      </c>
      <c r="F404" s="30" t="s">
        <v>69</v>
      </c>
      <c r="G404" s="30">
        <v>1</v>
      </c>
      <c r="H404" s="30"/>
      <c r="I404" s="65"/>
      <c r="J404" s="30">
        <v>30</v>
      </c>
      <c r="K404" s="30"/>
      <c r="L404" s="30">
        <v>30</v>
      </c>
      <c r="M404" s="33" t="s">
        <v>40</v>
      </c>
      <c r="N404" s="30">
        <v>35</v>
      </c>
      <c r="O404" s="30">
        <v>150</v>
      </c>
      <c r="P404" s="30">
        <v>10</v>
      </c>
      <c r="Q404" s="30">
        <v>24</v>
      </c>
      <c r="R404" s="30"/>
      <c r="S404" s="30"/>
      <c r="T404" s="30"/>
      <c r="U404" s="30"/>
      <c r="V404" s="30"/>
      <c r="W404" s="30"/>
      <c r="X404" s="30">
        <v>0</v>
      </c>
      <c r="Y404" s="30">
        <v>0</v>
      </c>
      <c r="Z404" s="30">
        <v>150</v>
      </c>
      <c r="AA404" s="30">
        <v>24</v>
      </c>
      <c r="AB404" s="30">
        <v>0</v>
      </c>
      <c r="AC404" s="30">
        <v>0</v>
      </c>
      <c r="AD404" s="30" t="s">
        <v>67</v>
      </c>
      <c r="AE404" s="30"/>
    </row>
    <row r="405" spans="1:31" s="5" customFormat="1" ht="13.5">
      <c r="A405" s="30">
        <v>398</v>
      </c>
      <c r="B405" s="31" t="s">
        <v>2265</v>
      </c>
      <c r="C405" s="30" t="s">
        <v>228</v>
      </c>
      <c r="D405" s="30" t="s">
        <v>229</v>
      </c>
      <c r="E405" s="32" t="s">
        <v>38</v>
      </c>
      <c r="F405" s="65" t="s">
        <v>349</v>
      </c>
      <c r="G405" s="30">
        <v>2220</v>
      </c>
      <c r="H405" s="69"/>
      <c r="I405" s="70"/>
      <c r="J405" s="30">
        <v>20</v>
      </c>
      <c r="K405" s="70"/>
      <c r="L405" s="70">
        <v>20</v>
      </c>
      <c r="M405" s="33" t="s">
        <v>40</v>
      </c>
      <c r="N405" s="30">
        <v>85</v>
      </c>
      <c r="O405" s="30">
        <v>200</v>
      </c>
      <c r="P405" s="30">
        <v>63</v>
      </c>
      <c r="Q405" s="30">
        <v>167</v>
      </c>
      <c r="R405" s="30">
        <v>50</v>
      </c>
      <c r="S405" s="30"/>
      <c r="T405" s="30"/>
      <c r="U405" s="30"/>
      <c r="V405" s="30"/>
      <c r="W405" s="30"/>
      <c r="X405" s="30"/>
      <c r="Y405" s="30"/>
      <c r="Z405" s="30"/>
      <c r="AA405" s="30"/>
      <c r="AB405" s="30">
        <v>63</v>
      </c>
      <c r="AC405" s="30">
        <v>167</v>
      </c>
      <c r="AD405" s="30" t="s">
        <v>230</v>
      </c>
      <c r="AE405" s="30"/>
    </row>
    <row r="406" spans="1:31" s="5" customFormat="1" ht="13.5">
      <c r="A406" s="30">
        <v>399</v>
      </c>
      <c r="B406" s="31" t="s">
        <v>2266</v>
      </c>
      <c r="C406" s="30" t="s">
        <v>228</v>
      </c>
      <c r="D406" s="30" t="s">
        <v>229</v>
      </c>
      <c r="E406" s="32" t="s">
        <v>38</v>
      </c>
      <c r="F406" s="65" t="s">
        <v>349</v>
      </c>
      <c r="G406" s="30">
        <v>2000</v>
      </c>
      <c r="H406" s="69"/>
      <c r="I406" s="70"/>
      <c r="J406" s="30">
        <v>2.2</v>
      </c>
      <c r="K406" s="30"/>
      <c r="L406" s="30">
        <v>2.2</v>
      </c>
      <c r="M406" s="33" t="s">
        <v>40</v>
      </c>
      <c r="N406" s="30">
        <v>85</v>
      </c>
      <c r="O406" s="30">
        <v>200</v>
      </c>
      <c r="P406" s="30">
        <v>63</v>
      </c>
      <c r="Q406" s="30">
        <v>167</v>
      </c>
      <c r="R406" s="30">
        <v>50</v>
      </c>
      <c r="S406" s="30"/>
      <c r="T406" s="30"/>
      <c r="U406" s="30"/>
      <c r="V406" s="30"/>
      <c r="W406" s="30"/>
      <c r="X406" s="30"/>
      <c r="Y406" s="30"/>
      <c r="Z406" s="30"/>
      <c r="AA406" s="30"/>
      <c r="AB406" s="30">
        <v>63</v>
      </c>
      <c r="AC406" s="30">
        <v>167</v>
      </c>
      <c r="AD406" s="30" t="s">
        <v>230</v>
      </c>
      <c r="AE406" s="30"/>
    </row>
    <row r="407" spans="1:31" s="5" customFormat="1" ht="13.5">
      <c r="A407" s="30">
        <v>400</v>
      </c>
      <c r="B407" s="31" t="s">
        <v>2267</v>
      </c>
      <c r="C407" s="30" t="s">
        <v>228</v>
      </c>
      <c r="D407" s="30" t="s">
        <v>2268</v>
      </c>
      <c r="E407" s="32" t="s">
        <v>38</v>
      </c>
      <c r="F407" s="65" t="s">
        <v>50</v>
      </c>
      <c r="G407" s="30">
        <v>2020</v>
      </c>
      <c r="H407" s="70"/>
      <c r="I407" s="70"/>
      <c r="J407" s="30">
        <v>42</v>
      </c>
      <c r="K407" s="30"/>
      <c r="L407" s="30">
        <v>42</v>
      </c>
      <c r="M407" s="33" t="s">
        <v>40</v>
      </c>
      <c r="N407" s="30">
        <v>402</v>
      </c>
      <c r="O407" s="30">
        <v>1121</v>
      </c>
      <c r="P407" s="30">
        <v>85</v>
      </c>
      <c r="Q407" s="30">
        <v>187</v>
      </c>
      <c r="R407" s="30">
        <v>45</v>
      </c>
      <c r="S407" s="30"/>
      <c r="T407" s="30"/>
      <c r="U407" s="30"/>
      <c r="V407" s="30"/>
      <c r="W407" s="30"/>
      <c r="X407" s="30"/>
      <c r="Y407" s="30"/>
      <c r="Z407" s="30"/>
      <c r="AA407" s="30"/>
      <c r="AB407" s="30">
        <v>85</v>
      </c>
      <c r="AC407" s="30">
        <v>187</v>
      </c>
      <c r="AD407" s="30" t="s">
        <v>230</v>
      </c>
      <c r="AE407" s="30"/>
    </row>
    <row r="408" spans="1:31" s="5" customFormat="1" ht="13.5">
      <c r="A408" s="30">
        <v>401</v>
      </c>
      <c r="B408" s="31" t="s">
        <v>2269</v>
      </c>
      <c r="C408" s="30" t="s">
        <v>228</v>
      </c>
      <c r="D408" s="30" t="s">
        <v>2268</v>
      </c>
      <c r="E408" s="32" t="s">
        <v>38</v>
      </c>
      <c r="F408" s="65"/>
      <c r="G408" s="30">
        <v>10</v>
      </c>
      <c r="H408" s="30"/>
      <c r="I408" s="65"/>
      <c r="J408" s="30">
        <v>10</v>
      </c>
      <c r="K408" s="30"/>
      <c r="L408" s="30">
        <v>10</v>
      </c>
      <c r="M408" s="33" t="s">
        <v>40</v>
      </c>
      <c r="N408" s="30">
        <v>91</v>
      </c>
      <c r="O408" s="30">
        <v>203</v>
      </c>
      <c r="P408" s="30">
        <v>91</v>
      </c>
      <c r="Q408" s="30">
        <v>203</v>
      </c>
      <c r="R408" s="30">
        <v>100</v>
      </c>
      <c r="S408" s="30"/>
      <c r="T408" s="30"/>
      <c r="U408" s="30"/>
      <c r="V408" s="30"/>
      <c r="W408" s="30"/>
      <c r="X408" s="30"/>
      <c r="Y408" s="30"/>
      <c r="Z408" s="30"/>
      <c r="AA408" s="30"/>
      <c r="AB408" s="30">
        <v>91</v>
      </c>
      <c r="AC408" s="30">
        <v>203</v>
      </c>
      <c r="AD408" s="30" t="s">
        <v>230</v>
      </c>
      <c r="AE408" s="30"/>
    </row>
    <row r="409" spans="1:31" s="5" customFormat="1" ht="13.5">
      <c r="A409" s="30">
        <v>402</v>
      </c>
      <c r="B409" s="31" t="s">
        <v>2270</v>
      </c>
      <c r="C409" s="30" t="s">
        <v>228</v>
      </c>
      <c r="D409" s="30"/>
      <c r="E409" s="32" t="s">
        <v>38</v>
      </c>
      <c r="F409" s="65" t="s">
        <v>2271</v>
      </c>
      <c r="G409" s="30">
        <v>2637.0752</v>
      </c>
      <c r="H409" s="30"/>
      <c r="I409" s="65"/>
      <c r="J409" s="30">
        <v>36.6</v>
      </c>
      <c r="K409" s="30"/>
      <c r="L409" s="30">
        <v>36.6</v>
      </c>
      <c r="M409" s="33" t="s">
        <v>40</v>
      </c>
      <c r="N409" s="30">
        <v>237</v>
      </c>
      <c r="O409" s="30">
        <v>645</v>
      </c>
      <c r="P409" s="30">
        <v>237</v>
      </c>
      <c r="Q409" s="30">
        <v>645</v>
      </c>
      <c r="R409" s="30"/>
      <c r="S409" s="30"/>
      <c r="T409" s="30"/>
      <c r="U409" s="30"/>
      <c r="V409" s="30">
        <v>39</v>
      </c>
      <c r="W409" s="30">
        <v>116</v>
      </c>
      <c r="X409" s="30"/>
      <c r="Y409" s="30"/>
      <c r="Z409" s="30">
        <v>35</v>
      </c>
      <c r="AA409" s="30">
        <v>112</v>
      </c>
      <c r="AB409" s="30">
        <v>163</v>
      </c>
      <c r="AC409" s="30">
        <v>417</v>
      </c>
      <c r="AD409" s="30" t="s">
        <v>230</v>
      </c>
      <c r="AE409" s="30"/>
    </row>
    <row r="410" spans="1:31" s="5" customFormat="1" ht="13.5">
      <c r="A410" s="30">
        <v>403</v>
      </c>
      <c r="B410" s="31" t="s">
        <v>2272</v>
      </c>
      <c r="C410" s="30" t="s">
        <v>228</v>
      </c>
      <c r="D410" s="30" t="s">
        <v>229</v>
      </c>
      <c r="E410" s="32" t="s">
        <v>38</v>
      </c>
      <c r="F410" s="65" t="s">
        <v>349</v>
      </c>
      <c r="G410" s="30">
        <v>1000</v>
      </c>
      <c r="H410" s="33"/>
      <c r="I410" s="33"/>
      <c r="J410" s="30">
        <v>7</v>
      </c>
      <c r="K410" s="30"/>
      <c r="L410" s="30">
        <v>7</v>
      </c>
      <c r="M410" s="33" t="s">
        <v>40</v>
      </c>
      <c r="N410" s="30">
        <v>109</v>
      </c>
      <c r="O410" s="30">
        <v>200</v>
      </c>
      <c r="P410" s="30">
        <v>46</v>
      </c>
      <c r="Q410" s="30">
        <v>78</v>
      </c>
      <c r="R410" s="30"/>
      <c r="S410" s="30"/>
      <c r="T410" s="30"/>
      <c r="U410" s="30"/>
      <c r="V410" s="30"/>
      <c r="W410" s="30"/>
      <c r="X410" s="30"/>
      <c r="Y410" s="30"/>
      <c r="Z410" s="30">
        <v>109</v>
      </c>
      <c r="AA410" s="30">
        <v>200</v>
      </c>
      <c r="AB410" s="30"/>
      <c r="AC410" s="30"/>
      <c r="AD410" s="30" t="s">
        <v>230</v>
      </c>
      <c r="AE410" s="30"/>
    </row>
    <row r="411" spans="1:31" s="5" customFormat="1" ht="13.5">
      <c r="A411" s="30">
        <v>404</v>
      </c>
      <c r="B411" s="31" t="s">
        <v>2273</v>
      </c>
      <c r="C411" s="30" t="s">
        <v>228</v>
      </c>
      <c r="D411" s="30" t="s">
        <v>229</v>
      </c>
      <c r="E411" s="32" t="s">
        <v>38</v>
      </c>
      <c r="F411" s="65" t="s">
        <v>831</v>
      </c>
      <c r="G411" s="30">
        <v>4</v>
      </c>
      <c r="H411" s="33"/>
      <c r="I411" s="33"/>
      <c r="J411" s="30">
        <v>0.8</v>
      </c>
      <c r="K411" s="30"/>
      <c r="L411" s="30">
        <v>0.8</v>
      </c>
      <c r="M411" s="33" t="s">
        <v>40</v>
      </c>
      <c r="N411" s="30">
        <v>62</v>
      </c>
      <c r="O411" s="30">
        <v>198</v>
      </c>
      <c r="P411" s="30">
        <v>16</v>
      </c>
      <c r="Q411" s="30">
        <v>32</v>
      </c>
      <c r="R411" s="30"/>
      <c r="S411" s="30"/>
      <c r="T411" s="30"/>
      <c r="U411" s="30"/>
      <c r="V411" s="30"/>
      <c r="W411" s="30"/>
      <c r="X411" s="30"/>
      <c r="Y411" s="30"/>
      <c r="Z411" s="30">
        <v>62</v>
      </c>
      <c r="AA411" s="30">
        <v>198</v>
      </c>
      <c r="AB411" s="30"/>
      <c r="AC411" s="30"/>
      <c r="AD411" s="30" t="s">
        <v>230</v>
      </c>
      <c r="AE411" s="30"/>
    </row>
    <row r="412" spans="1:31" s="5" customFormat="1" ht="13.5">
      <c r="A412" s="30">
        <v>405</v>
      </c>
      <c r="B412" s="31" t="s">
        <v>2274</v>
      </c>
      <c r="C412" s="30" t="s">
        <v>228</v>
      </c>
      <c r="D412" s="30" t="s">
        <v>229</v>
      </c>
      <c r="E412" s="32" t="s">
        <v>38</v>
      </c>
      <c r="F412" s="65" t="s">
        <v>69</v>
      </c>
      <c r="G412" s="30">
        <v>0.6</v>
      </c>
      <c r="H412" s="33"/>
      <c r="I412" s="33"/>
      <c r="J412" s="30">
        <v>90</v>
      </c>
      <c r="K412" s="30"/>
      <c r="L412" s="30">
        <v>90</v>
      </c>
      <c r="M412" s="33" t="s">
        <v>40</v>
      </c>
      <c r="N412" s="30">
        <v>401</v>
      </c>
      <c r="O412" s="30">
        <v>1214</v>
      </c>
      <c r="P412" s="30">
        <v>70</v>
      </c>
      <c r="Q412" s="30">
        <v>200</v>
      </c>
      <c r="R412" s="30">
        <v>70</v>
      </c>
      <c r="S412" s="30"/>
      <c r="T412" s="30"/>
      <c r="U412" s="30"/>
      <c r="V412" s="30"/>
      <c r="W412" s="30"/>
      <c r="X412" s="30"/>
      <c r="Y412" s="30"/>
      <c r="Z412" s="30"/>
      <c r="AA412" s="30"/>
      <c r="AB412" s="30"/>
      <c r="AC412" s="30"/>
      <c r="AD412" s="30" t="s">
        <v>230</v>
      </c>
      <c r="AE412" s="30"/>
    </row>
    <row r="413" spans="1:31" s="5" customFormat="1" ht="13.5">
      <c r="A413" s="30">
        <v>406</v>
      </c>
      <c r="B413" s="31" t="s">
        <v>2275</v>
      </c>
      <c r="C413" s="30" t="s">
        <v>228</v>
      </c>
      <c r="D413" s="30" t="s">
        <v>229</v>
      </c>
      <c r="E413" s="32" t="s">
        <v>38</v>
      </c>
      <c r="F413" s="65" t="s">
        <v>86</v>
      </c>
      <c r="G413" s="30">
        <v>2</v>
      </c>
      <c r="H413" s="33"/>
      <c r="I413" s="33"/>
      <c r="J413" s="30">
        <v>30</v>
      </c>
      <c r="K413" s="30"/>
      <c r="L413" s="30">
        <v>30</v>
      </c>
      <c r="M413" s="33" t="s">
        <v>40</v>
      </c>
      <c r="N413" s="30">
        <v>11</v>
      </c>
      <c r="O413" s="30">
        <v>35</v>
      </c>
      <c r="P413" s="30">
        <v>11</v>
      </c>
      <c r="Q413" s="30">
        <v>35</v>
      </c>
      <c r="R413" s="30">
        <v>50</v>
      </c>
      <c r="S413" s="30"/>
      <c r="T413" s="30"/>
      <c r="U413" s="30"/>
      <c r="V413" s="30"/>
      <c r="W413" s="30"/>
      <c r="X413" s="30">
        <v>11</v>
      </c>
      <c r="Y413" s="30">
        <v>35</v>
      </c>
      <c r="Z413" s="30"/>
      <c r="AA413" s="30"/>
      <c r="AB413" s="30"/>
      <c r="AC413" s="30"/>
      <c r="AD413" s="30" t="s">
        <v>230</v>
      </c>
      <c r="AE413" s="30"/>
    </row>
    <row r="414" spans="1:31" s="5" customFormat="1" ht="13.5">
      <c r="A414" s="30">
        <v>407</v>
      </c>
      <c r="B414" s="31" t="s">
        <v>2276</v>
      </c>
      <c r="C414" s="30" t="s">
        <v>228</v>
      </c>
      <c r="D414" s="30" t="s">
        <v>2268</v>
      </c>
      <c r="E414" s="32" t="s">
        <v>38</v>
      </c>
      <c r="F414" s="65" t="s">
        <v>349</v>
      </c>
      <c r="G414" s="30">
        <v>6000</v>
      </c>
      <c r="H414" s="33"/>
      <c r="I414" s="33"/>
      <c r="J414" s="30">
        <v>42</v>
      </c>
      <c r="K414" s="30"/>
      <c r="L414" s="30">
        <v>42</v>
      </c>
      <c r="M414" s="33" t="s">
        <v>40</v>
      </c>
      <c r="N414" s="30">
        <v>402</v>
      </c>
      <c r="O414" s="30">
        <v>1121</v>
      </c>
      <c r="P414" s="30">
        <v>89</v>
      </c>
      <c r="Q414" s="30">
        <v>203</v>
      </c>
      <c r="R414" s="30"/>
      <c r="S414" s="30"/>
      <c r="T414" s="30"/>
      <c r="U414" s="30"/>
      <c r="V414" s="30"/>
      <c r="W414" s="30"/>
      <c r="X414" s="30"/>
      <c r="Y414" s="30"/>
      <c r="Z414" s="30"/>
      <c r="AA414" s="30"/>
      <c r="AB414" s="30">
        <v>402</v>
      </c>
      <c r="AC414" s="30">
        <v>1121</v>
      </c>
      <c r="AD414" s="30" t="s">
        <v>230</v>
      </c>
      <c r="AE414" s="30"/>
    </row>
    <row r="415" spans="1:31" s="5" customFormat="1" ht="13.5">
      <c r="A415" s="30">
        <v>408</v>
      </c>
      <c r="B415" s="31" t="s">
        <v>2277</v>
      </c>
      <c r="C415" s="30" t="s">
        <v>228</v>
      </c>
      <c r="D415" s="30" t="s">
        <v>2268</v>
      </c>
      <c r="E415" s="32" t="s">
        <v>38</v>
      </c>
      <c r="F415" s="65" t="s">
        <v>831</v>
      </c>
      <c r="G415" s="30">
        <v>100</v>
      </c>
      <c r="H415" s="33"/>
      <c r="I415" s="33"/>
      <c r="J415" s="30">
        <v>18</v>
      </c>
      <c r="K415" s="30"/>
      <c r="L415" s="30">
        <v>18</v>
      </c>
      <c r="M415" s="33" t="s">
        <v>40</v>
      </c>
      <c r="N415" s="30">
        <v>402</v>
      </c>
      <c r="O415" s="30">
        <v>1121</v>
      </c>
      <c r="P415" s="30">
        <v>89</v>
      </c>
      <c r="Q415" s="30">
        <v>203</v>
      </c>
      <c r="R415" s="30"/>
      <c r="S415" s="30"/>
      <c r="T415" s="30"/>
      <c r="U415" s="30"/>
      <c r="V415" s="30"/>
      <c r="W415" s="30"/>
      <c r="X415" s="30"/>
      <c r="Y415" s="30"/>
      <c r="Z415" s="30"/>
      <c r="AA415" s="30"/>
      <c r="AB415" s="30">
        <v>402</v>
      </c>
      <c r="AC415" s="30">
        <v>1121</v>
      </c>
      <c r="AD415" s="30" t="s">
        <v>230</v>
      </c>
      <c r="AE415" s="30"/>
    </row>
    <row r="416" spans="1:31" s="5" customFormat="1" ht="13.5">
      <c r="A416" s="30">
        <v>409</v>
      </c>
      <c r="B416" s="31" t="s">
        <v>2278</v>
      </c>
      <c r="C416" s="30" t="s">
        <v>228</v>
      </c>
      <c r="D416" s="30" t="s">
        <v>2268</v>
      </c>
      <c r="E416" s="32" t="s">
        <v>38</v>
      </c>
      <c r="F416" s="65" t="s">
        <v>198</v>
      </c>
      <c r="G416" s="30">
        <v>2</v>
      </c>
      <c r="H416" s="33"/>
      <c r="I416" s="33"/>
      <c r="J416" s="30">
        <v>30</v>
      </c>
      <c r="K416" s="30"/>
      <c r="L416" s="30">
        <v>30</v>
      </c>
      <c r="M416" s="33" t="s">
        <v>40</v>
      </c>
      <c r="N416" s="30">
        <v>402</v>
      </c>
      <c r="O416" s="30">
        <v>1121</v>
      </c>
      <c r="P416" s="30">
        <v>89</v>
      </c>
      <c r="Q416" s="30">
        <v>203</v>
      </c>
      <c r="R416" s="30">
        <v>100</v>
      </c>
      <c r="S416" s="30"/>
      <c r="T416" s="30"/>
      <c r="U416" s="30"/>
      <c r="V416" s="30"/>
      <c r="W416" s="30"/>
      <c r="X416" s="30"/>
      <c r="Y416" s="30"/>
      <c r="Z416" s="30"/>
      <c r="AA416" s="30"/>
      <c r="AB416" s="30"/>
      <c r="AC416" s="30"/>
      <c r="AD416" s="30" t="s">
        <v>230</v>
      </c>
      <c r="AE416" s="30"/>
    </row>
    <row r="417" spans="1:31" s="5" customFormat="1" ht="13.5">
      <c r="A417" s="30">
        <v>410</v>
      </c>
      <c r="B417" s="31" t="s">
        <v>2279</v>
      </c>
      <c r="C417" s="30" t="s">
        <v>228</v>
      </c>
      <c r="D417" s="30" t="s">
        <v>2268</v>
      </c>
      <c r="E417" s="32" t="s">
        <v>38</v>
      </c>
      <c r="F417" s="65" t="s">
        <v>198</v>
      </c>
      <c r="G417" s="30">
        <v>5</v>
      </c>
      <c r="H417" s="33"/>
      <c r="I417" s="33"/>
      <c r="J417" s="30">
        <v>8</v>
      </c>
      <c r="K417" s="30"/>
      <c r="L417" s="30">
        <v>8</v>
      </c>
      <c r="M417" s="33" t="s">
        <v>40</v>
      </c>
      <c r="N417" s="30">
        <v>402</v>
      </c>
      <c r="O417" s="30">
        <v>1121</v>
      </c>
      <c r="P417" s="30">
        <v>89</v>
      </c>
      <c r="Q417" s="30">
        <v>203</v>
      </c>
      <c r="R417" s="30">
        <v>160</v>
      </c>
      <c r="S417" s="30"/>
      <c r="T417" s="30"/>
      <c r="U417" s="30"/>
      <c r="V417" s="30"/>
      <c r="W417" s="30"/>
      <c r="X417" s="30"/>
      <c r="Y417" s="30"/>
      <c r="Z417" s="30"/>
      <c r="AA417" s="30"/>
      <c r="AB417" s="30"/>
      <c r="AC417" s="30"/>
      <c r="AD417" s="30" t="s">
        <v>230</v>
      </c>
      <c r="AE417" s="30"/>
    </row>
    <row r="418" spans="1:31" s="5" customFormat="1" ht="13.5">
      <c r="A418" s="30">
        <v>411</v>
      </c>
      <c r="B418" s="31" t="s">
        <v>2280</v>
      </c>
      <c r="C418" s="30" t="s">
        <v>768</v>
      </c>
      <c r="D418" s="30" t="s">
        <v>768</v>
      </c>
      <c r="E418" s="32" t="s">
        <v>38</v>
      </c>
      <c r="F418" s="30" t="s">
        <v>58</v>
      </c>
      <c r="G418" s="30">
        <v>2020</v>
      </c>
      <c r="H418" s="30"/>
      <c r="I418" s="30"/>
      <c r="J418" s="30">
        <v>40</v>
      </c>
      <c r="K418" s="30"/>
      <c r="L418" s="30">
        <v>40</v>
      </c>
      <c r="M418" s="33" t="s">
        <v>40</v>
      </c>
      <c r="N418" s="30">
        <v>75</v>
      </c>
      <c r="O418" s="30">
        <v>209</v>
      </c>
      <c r="P418" s="30">
        <v>75</v>
      </c>
      <c r="Q418" s="30">
        <v>209</v>
      </c>
      <c r="R418" s="30"/>
      <c r="S418" s="30"/>
      <c r="T418" s="30"/>
      <c r="U418" s="30"/>
      <c r="V418" s="30"/>
      <c r="W418" s="30"/>
      <c r="X418" s="30"/>
      <c r="Y418" s="30"/>
      <c r="Z418" s="30"/>
      <c r="AA418" s="30"/>
      <c r="AB418" s="30">
        <v>75</v>
      </c>
      <c r="AC418" s="30">
        <v>75</v>
      </c>
      <c r="AD418" s="30" t="s">
        <v>67</v>
      </c>
      <c r="AE418" s="30"/>
    </row>
    <row r="419" spans="1:31" s="5" customFormat="1" ht="13.5">
      <c r="A419" s="30">
        <v>412</v>
      </c>
      <c r="B419" s="31" t="s">
        <v>2281</v>
      </c>
      <c r="C419" s="30" t="s">
        <v>768</v>
      </c>
      <c r="D419" s="30" t="s">
        <v>2282</v>
      </c>
      <c r="E419" s="32" t="s">
        <v>38</v>
      </c>
      <c r="F419" s="30"/>
      <c r="G419" s="30">
        <v>2020</v>
      </c>
      <c r="H419" s="30"/>
      <c r="I419" s="30"/>
      <c r="J419" s="30">
        <v>136.5</v>
      </c>
      <c r="K419" s="30"/>
      <c r="L419" s="30">
        <v>136.5</v>
      </c>
      <c r="M419" s="33" t="s">
        <v>40</v>
      </c>
      <c r="N419" s="30">
        <v>192</v>
      </c>
      <c r="O419" s="30">
        <v>576</v>
      </c>
      <c r="P419" s="30">
        <v>52</v>
      </c>
      <c r="Q419" s="30">
        <v>138</v>
      </c>
      <c r="R419" s="30"/>
      <c r="S419" s="30"/>
      <c r="T419" s="30"/>
      <c r="U419" s="30"/>
      <c r="V419" s="30"/>
      <c r="W419" s="30"/>
      <c r="X419" s="30"/>
      <c r="Y419" s="30"/>
      <c r="Z419" s="30">
        <v>576</v>
      </c>
      <c r="AA419" s="30">
        <v>138</v>
      </c>
      <c r="AB419" s="30"/>
      <c r="AC419" s="30"/>
      <c r="AD419" s="30" t="s">
        <v>67</v>
      </c>
      <c r="AE419" s="30"/>
    </row>
    <row r="420" spans="1:31" s="5" customFormat="1" ht="13.5">
      <c r="A420" s="30">
        <v>413</v>
      </c>
      <c r="B420" s="31" t="s">
        <v>2283</v>
      </c>
      <c r="C420" s="30" t="s">
        <v>768</v>
      </c>
      <c r="D420" s="30" t="s">
        <v>2282</v>
      </c>
      <c r="E420" s="32" t="s">
        <v>38</v>
      </c>
      <c r="F420" s="30"/>
      <c r="G420" s="30">
        <v>2020</v>
      </c>
      <c r="H420" s="30"/>
      <c r="I420" s="30"/>
      <c r="J420" s="30">
        <v>12.8</v>
      </c>
      <c r="K420" s="30"/>
      <c r="L420" s="30">
        <v>12.8</v>
      </c>
      <c r="M420" s="33" t="s">
        <v>40</v>
      </c>
      <c r="N420" s="30">
        <v>128</v>
      </c>
      <c r="O420" s="30">
        <v>325</v>
      </c>
      <c r="P420" s="30">
        <v>35</v>
      </c>
      <c r="Q420" s="30">
        <v>89</v>
      </c>
      <c r="R420" s="30"/>
      <c r="S420" s="30"/>
      <c r="T420" s="30"/>
      <c r="U420" s="30"/>
      <c r="V420" s="30"/>
      <c r="W420" s="30"/>
      <c r="X420" s="30">
        <v>325</v>
      </c>
      <c r="Y420" s="30">
        <v>89</v>
      </c>
      <c r="Z420" s="30"/>
      <c r="AA420" s="30"/>
      <c r="AB420" s="30"/>
      <c r="AC420" s="30"/>
      <c r="AD420" s="30" t="s">
        <v>67</v>
      </c>
      <c r="AE420" s="30"/>
    </row>
    <row r="421" spans="1:31" s="5" customFormat="1" ht="13.5">
      <c r="A421" s="30">
        <v>414</v>
      </c>
      <c r="B421" s="31" t="s">
        <v>2284</v>
      </c>
      <c r="C421" s="30" t="s">
        <v>339</v>
      </c>
      <c r="D421" s="30"/>
      <c r="E421" s="32" t="s">
        <v>38</v>
      </c>
      <c r="F421" s="30" t="s">
        <v>58</v>
      </c>
      <c r="G421" s="30">
        <v>371</v>
      </c>
      <c r="H421" s="30"/>
      <c r="I421" s="30"/>
      <c r="J421" s="30">
        <v>65.6</v>
      </c>
      <c r="K421" s="30"/>
      <c r="L421" s="30">
        <v>65.6</v>
      </c>
      <c r="M421" s="33" t="s">
        <v>40</v>
      </c>
      <c r="N421" s="30">
        <v>371</v>
      </c>
      <c r="O421" s="30">
        <v>1080</v>
      </c>
      <c r="P421" s="30">
        <v>371</v>
      </c>
      <c r="Q421" s="30">
        <v>1080</v>
      </c>
      <c r="R421" s="30"/>
      <c r="S421" s="30"/>
      <c r="T421" s="30"/>
      <c r="U421" s="30"/>
      <c r="V421" s="30"/>
      <c r="W421" s="30"/>
      <c r="X421" s="30"/>
      <c r="Y421" s="30"/>
      <c r="Z421" s="30"/>
      <c r="AA421" s="30"/>
      <c r="AB421" s="30">
        <v>371</v>
      </c>
      <c r="AC421" s="30">
        <v>1080</v>
      </c>
      <c r="AD421" s="30" t="s">
        <v>156</v>
      </c>
      <c r="AE421" s="30"/>
    </row>
    <row r="422" spans="1:31" s="5" customFormat="1" ht="13.5">
      <c r="A422" s="30">
        <v>415</v>
      </c>
      <c r="B422" s="31" t="s">
        <v>2285</v>
      </c>
      <c r="C422" s="30" t="s">
        <v>339</v>
      </c>
      <c r="D422" s="30" t="s">
        <v>2286</v>
      </c>
      <c r="E422" s="32" t="s">
        <v>38</v>
      </c>
      <c r="F422" s="30" t="s">
        <v>69</v>
      </c>
      <c r="G422" s="30">
        <v>2</v>
      </c>
      <c r="H422" s="30"/>
      <c r="I422" s="30"/>
      <c r="J422" s="30">
        <v>69</v>
      </c>
      <c r="K422" s="30"/>
      <c r="L422" s="30">
        <v>69</v>
      </c>
      <c r="M422" s="33" t="s">
        <v>40</v>
      </c>
      <c r="N422" s="30">
        <v>307</v>
      </c>
      <c r="O422" s="30">
        <v>1038</v>
      </c>
      <c r="P422" s="30">
        <v>64</v>
      </c>
      <c r="Q422" s="30">
        <v>207</v>
      </c>
      <c r="R422" s="30"/>
      <c r="S422" s="30"/>
      <c r="T422" s="30"/>
      <c r="U422" s="30"/>
      <c r="V422" s="30"/>
      <c r="W422" s="30"/>
      <c r="X422" s="30"/>
      <c r="Y422" s="30"/>
      <c r="Z422" s="30">
        <v>1038</v>
      </c>
      <c r="AA422" s="30">
        <v>207</v>
      </c>
      <c r="AB422" s="30"/>
      <c r="AC422" s="30"/>
      <c r="AD422" s="30" t="s">
        <v>156</v>
      </c>
      <c r="AE422" s="30"/>
    </row>
    <row r="423" spans="1:31" s="5" customFormat="1" ht="13.5">
      <c r="A423" s="30">
        <v>416</v>
      </c>
      <c r="B423" s="31" t="s">
        <v>2287</v>
      </c>
      <c r="C423" s="30" t="s">
        <v>339</v>
      </c>
      <c r="D423" s="30" t="s">
        <v>2286</v>
      </c>
      <c r="E423" s="32" t="s">
        <v>38</v>
      </c>
      <c r="F423" s="30" t="s">
        <v>69</v>
      </c>
      <c r="G423" s="30">
        <v>1.8</v>
      </c>
      <c r="H423" s="30"/>
      <c r="I423" s="30"/>
      <c r="J423" s="30">
        <v>55.5</v>
      </c>
      <c r="K423" s="30"/>
      <c r="L423" s="30">
        <v>55.5</v>
      </c>
      <c r="M423" s="33" t="s">
        <v>40</v>
      </c>
      <c r="N423" s="30">
        <v>307</v>
      </c>
      <c r="O423" s="30">
        <v>1038</v>
      </c>
      <c r="P423" s="30">
        <v>64</v>
      </c>
      <c r="Q423" s="30">
        <v>207</v>
      </c>
      <c r="R423" s="30"/>
      <c r="S423" s="30"/>
      <c r="T423" s="30"/>
      <c r="U423" s="30"/>
      <c r="V423" s="30"/>
      <c r="W423" s="30"/>
      <c r="X423" s="30"/>
      <c r="Y423" s="30"/>
      <c r="Z423" s="30">
        <v>272</v>
      </c>
      <c r="AA423" s="30">
        <v>48</v>
      </c>
      <c r="AB423" s="30"/>
      <c r="AC423" s="30"/>
      <c r="AD423" s="30" t="s">
        <v>156</v>
      </c>
      <c r="AE423" s="30"/>
    </row>
    <row r="424" spans="1:31" s="5" customFormat="1" ht="13.5">
      <c r="A424" s="30">
        <v>417</v>
      </c>
      <c r="B424" s="31" t="s">
        <v>2288</v>
      </c>
      <c r="C424" s="30" t="s">
        <v>339</v>
      </c>
      <c r="D424" s="30" t="s">
        <v>2286</v>
      </c>
      <c r="E424" s="32" t="s">
        <v>38</v>
      </c>
      <c r="F424" s="30" t="s">
        <v>349</v>
      </c>
      <c r="G424" s="30">
        <v>10000</v>
      </c>
      <c r="H424" s="30"/>
      <c r="I424" s="30"/>
      <c r="J424" s="30">
        <v>80</v>
      </c>
      <c r="K424" s="30"/>
      <c r="L424" s="30">
        <v>80</v>
      </c>
      <c r="M424" s="33" t="s">
        <v>40</v>
      </c>
      <c r="N424" s="30">
        <v>307</v>
      </c>
      <c r="O424" s="30">
        <v>1038</v>
      </c>
      <c r="P424" s="30">
        <v>64</v>
      </c>
      <c r="Q424" s="30">
        <v>207</v>
      </c>
      <c r="R424" s="30"/>
      <c r="S424" s="30"/>
      <c r="T424" s="30"/>
      <c r="U424" s="30"/>
      <c r="V424" s="30"/>
      <c r="W424" s="30"/>
      <c r="X424" s="30"/>
      <c r="Y424" s="30"/>
      <c r="Z424" s="30">
        <v>1038</v>
      </c>
      <c r="AA424" s="30">
        <v>207</v>
      </c>
      <c r="AB424" s="30"/>
      <c r="AC424" s="30"/>
      <c r="AD424" s="30" t="s">
        <v>156</v>
      </c>
      <c r="AE424" s="30"/>
    </row>
    <row r="425" spans="1:31" s="5" customFormat="1" ht="13.5">
      <c r="A425" s="30">
        <v>418</v>
      </c>
      <c r="B425" s="31" t="s">
        <v>2289</v>
      </c>
      <c r="C425" s="30" t="s">
        <v>339</v>
      </c>
      <c r="D425" s="30" t="s">
        <v>2286</v>
      </c>
      <c r="E425" s="32" t="s">
        <v>38</v>
      </c>
      <c r="F425" s="30" t="s">
        <v>86</v>
      </c>
      <c r="G425" s="30">
        <v>10</v>
      </c>
      <c r="H425" s="30"/>
      <c r="I425" s="30"/>
      <c r="J425" s="30">
        <v>23</v>
      </c>
      <c r="K425" s="30"/>
      <c r="L425" s="30">
        <v>23</v>
      </c>
      <c r="M425" s="33" t="s">
        <v>40</v>
      </c>
      <c r="N425" s="30">
        <v>307</v>
      </c>
      <c r="O425" s="30">
        <v>1038</v>
      </c>
      <c r="P425" s="30">
        <v>64</v>
      </c>
      <c r="Q425" s="30">
        <v>207</v>
      </c>
      <c r="R425" s="30"/>
      <c r="S425" s="30"/>
      <c r="T425" s="30"/>
      <c r="U425" s="30"/>
      <c r="V425" s="30"/>
      <c r="W425" s="30"/>
      <c r="X425" s="30">
        <v>15</v>
      </c>
      <c r="Y425" s="30">
        <v>20</v>
      </c>
      <c r="Z425" s="30"/>
      <c r="AA425" s="30"/>
      <c r="AB425" s="30"/>
      <c r="AC425" s="30"/>
      <c r="AD425" s="30" t="s">
        <v>156</v>
      </c>
      <c r="AE425" s="30"/>
    </row>
    <row r="426" spans="1:31" s="5" customFormat="1" ht="13.5">
      <c r="A426" s="30">
        <v>419</v>
      </c>
      <c r="B426" s="37" t="s">
        <v>2290</v>
      </c>
      <c r="C426" s="38" t="s">
        <v>774</v>
      </c>
      <c r="D426" s="32" t="s">
        <v>1850</v>
      </c>
      <c r="E426" s="32" t="s">
        <v>38</v>
      </c>
      <c r="F426" s="32" t="s">
        <v>58</v>
      </c>
      <c r="G426" s="32">
        <v>67</v>
      </c>
      <c r="H426" s="33"/>
      <c r="I426" s="33"/>
      <c r="J426" s="33">
        <v>33.4</v>
      </c>
      <c r="K426" s="33"/>
      <c r="L426" s="33">
        <v>33.4</v>
      </c>
      <c r="M426" s="33" t="s">
        <v>40</v>
      </c>
      <c r="N426" s="33">
        <v>67</v>
      </c>
      <c r="O426" s="33">
        <v>200</v>
      </c>
      <c r="P426" s="33">
        <v>67</v>
      </c>
      <c r="Q426" s="33">
        <v>200</v>
      </c>
      <c r="R426" s="33"/>
      <c r="S426" s="33"/>
      <c r="T426" s="33"/>
      <c r="U426" s="33"/>
      <c r="V426" s="33"/>
      <c r="W426" s="33"/>
      <c r="X426" s="33"/>
      <c r="Y426" s="33"/>
      <c r="Z426" s="33">
        <v>71</v>
      </c>
      <c r="AA426" s="33">
        <v>71</v>
      </c>
      <c r="AB426" s="33">
        <v>66</v>
      </c>
      <c r="AC426" s="33">
        <v>66</v>
      </c>
      <c r="AD426" s="33" t="s">
        <v>80</v>
      </c>
      <c r="AE426" s="30"/>
    </row>
    <row r="427" spans="1:31" s="5" customFormat="1" ht="13.5">
      <c r="A427" s="30">
        <v>420</v>
      </c>
      <c r="B427" s="31" t="s">
        <v>2291</v>
      </c>
      <c r="C427" s="30" t="s">
        <v>774</v>
      </c>
      <c r="D427" s="32" t="s">
        <v>2292</v>
      </c>
      <c r="E427" s="32" t="s">
        <v>38</v>
      </c>
      <c r="F427" s="32" t="s">
        <v>69</v>
      </c>
      <c r="G427" s="32">
        <v>3.55</v>
      </c>
      <c r="H427" s="33"/>
      <c r="I427" s="33"/>
      <c r="J427" s="33">
        <v>71</v>
      </c>
      <c r="K427" s="33"/>
      <c r="L427" s="33">
        <v>71</v>
      </c>
      <c r="M427" s="33" t="s">
        <v>40</v>
      </c>
      <c r="N427" s="33">
        <v>189</v>
      </c>
      <c r="O427" s="33">
        <v>756</v>
      </c>
      <c r="P427" s="33">
        <v>46</v>
      </c>
      <c r="Q427" s="33">
        <v>138</v>
      </c>
      <c r="R427" s="33"/>
      <c r="S427" s="33"/>
      <c r="T427" s="33"/>
      <c r="U427" s="33"/>
      <c r="V427" s="33"/>
      <c r="W427" s="33"/>
      <c r="X427" s="33"/>
      <c r="Y427" s="33"/>
      <c r="Z427" s="33">
        <v>756</v>
      </c>
      <c r="AA427" s="33">
        <v>138</v>
      </c>
      <c r="AB427" s="33"/>
      <c r="AC427" s="33"/>
      <c r="AD427" s="33" t="s">
        <v>276</v>
      </c>
      <c r="AE427" s="30"/>
    </row>
    <row r="428" spans="1:31" s="5" customFormat="1" ht="13.5">
      <c r="A428" s="30">
        <v>421</v>
      </c>
      <c r="B428" s="31" t="s">
        <v>2291</v>
      </c>
      <c r="C428" s="30" t="s">
        <v>774</v>
      </c>
      <c r="D428" s="32" t="s">
        <v>2292</v>
      </c>
      <c r="E428" s="32" t="s">
        <v>38</v>
      </c>
      <c r="F428" s="32" t="s">
        <v>69</v>
      </c>
      <c r="G428" s="32">
        <v>3.6</v>
      </c>
      <c r="H428" s="33"/>
      <c r="I428" s="33"/>
      <c r="J428" s="33">
        <v>54</v>
      </c>
      <c r="K428" s="33"/>
      <c r="L428" s="33">
        <v>54</v>
      </c>
      <c r="M428" s="33" t="s">
        <v>40</v>
      </c>
      <c r="N428" s="33">
        <v>515</v>
      </c>
      <c r="O428" s="33">
        <v>2020</v>
      </c>
      <c r="P428" s="33">
        <v>82</v>
      </c>
      <c r="Q428" s="33">
        <v>274</v>
      </c>
      <c r="R428" s="33"/>
      <c r="S428" s="33"/>
      <c r="T428" s="33"/>
      <c r="U428" s="33"/>
      <c r="V428" s="33"/>
      <c r="W428" s="33"/>
      <c r="X428" s="33"/>
      <c r="Y428" s="33"/>
      <c r="Z428" s="33">
        <v>2020</v>
      </c>
      <c r="AA428" s="33">
        <v>274</v>
      </c>
      <c r="AB428" s="33"/>
      <c r="AC428" s="33"/>
      <c r="AD428" s="33" t="s">
        <v>276</v>
      </c>
      <c r="AE428" s="30"/>
    </row>
    <row r="429" spans="1:31" s="5" customFormat="1" ht="13.5">
      <c r="A429" s="30">
        <v>422</v>
      </c>
      <c r="B429" s="31" t="s">
        <v>2291</v>
      </c>
      <c r="C429" s="30" t="s">
        <v>774</v>
      </c>
      <c r="D429" s="32" t="s">
        <v>2292</v>
      </c>
      <c r="E429" s="32" t="s">
        <v>38</v>
      </c>
      <c r="F429" s="32" t="s">
        <v>69</v>
      </c>
      <c r="G429" s="32">
        <v>1</v>
      </c>
      <c r="H429" s="33"/>
      <c r="I429" s="33"/>
      <c r="J429" s="33">
        <v>15</v>
      </c>
      <c r="K429" s="33"/>
      <c r="L429" s="33">
        <v>15</v>
      </c>
      <c r="M429" s="33" t="s">
        <v>40</v>
      </c>
      <c r="N429" s="33">
        <v>86</v>
      </c>
      <c r="O429" s="33">
        <v>344</v>
      </c>
      <c r="P429" s="33">
        <v>22</v>
      </c>
      <c r="Q429" s="33">
        <v>72</v>
      </c>
      <c r="R429" s="33"/>
      <c r="S429" s="33"/>
      <c r="T429" s="33"/>
      <c r="U429" s="33"/>
      <c r="V429" s="33"/>
      <c r="W429" s="33"/>
      <c r="X429" s="33"/>
      <c r="Y429" s="33"/>
      <c r="Z429" s="33">
        <v>344</v>
      </c>
      <c r="AA429" s="33">
        <v>72</v>
      </c>
      <c r="AB429" s="33"/>
      <c r="AC429" s="33"/>
      <c r="AD429" s="33" t="s">
        <v>276</v>
      </c>
      <c r="AE429" s="30"/>
    </row>
    <row r="430" spans="1:31" s="5" customFormat="1" ht="13.5">
      <c r="A430" s="30">
        <v>423</v>
      </c>
      <c r="B430" s="31" t="s">
        <v>2293</v>
      </c>
      <c r="C430" s="30" t="s">
        <v>774</v>
      </c>
      <c r="D430" s="32" t="s">
        <v>2292</v>
      </c>
      <c r="E430" s="32" t="s">
        <v>38</v>
      </c>
      <c r="F430" s="32" t="s">
        <v>58</v>
      </c>
      <c r="G430" s="32">
        <v>515</v>
      </c>
      <c r="H430" s="33"/>
      <c r="I430" s="33"/>
      <c r="J430" s="33">
        <v>10</v>
      </c>
      <c r="K430" s="33"/>
      <c r="L430" s="33">
        <v>10</v>
      </c>
      <c r="M430" s="33" t="s">
        <v>40</v>
      </c>
      <c r="N430" s="33">
        <v>515</v>
      </c>
      <c r="O430" s="33">
        <v>2020</v>
      </c>
      <c r="P430" s="33">
        <v>82</v>
      </c>
      <c r="Q430" s="33">
        <v>274</v>
      </c>
      <c r="R430" s="33">
        <v>10</v>
      </c>
      <c r="S430" s="33"/>
      <c r="T430" s="33"/>
      <c r="U430" s="33"/>
      <c r="V430" s="33"/>
      <c r="W430" s="33"/>
      <c r="X430" s="33"/>
      <c r="Y430" s="33"/>
      <c r="Z430" s="33"/>
      <c r="AA430" s="33"/>
      <c r="AB430" s="33"/>
      <c r="AC430" s="33"/>
      <c r="AD430" s="33" t="s">
        <v>67</v>
      </c>
      <c r="AE430" s="30"/>
    </row>
    <row r="431" spans="1:31" s="5" customFormat="1" ht="13.5">
      <c r="A431" s="30">
        <v>424</v>
      </c>
      <c r="B431" s="31" t="s">
        <v>2294</v>
      </c>
      <c r="C431" s="30" t="s">
        <v>779</v>
      </c>
      <c r="D431" s="30" t="s">
        <v>2295</v>
      </c>
      <c r="E431" s="32" t="s">
        <v>38</v>
      </c>
      <c r="F431" s="30" t="s">
        <v>50</v>
      </c>
      <c r="G431" s="30">
        <v>200</v>
      </c>
      <c r="H431" s="30"/>
      <c r="I431" s="30"/>
      <c r="J431" s="30">
        <v>30</v>
      </c>
      <c r="K431" s="30"/>
      <c r="L431" s="30">
        <v>30</v>
      </c>
      <c r="M431" s="33" t="s">
        <v>40</v>
      </c>
      <c r="N431" s="30">
        <v>382</v>
      </c>
      <c r="O431" s="30">
        <v>1382</v>
      </c>
      <c r="P431" s="30">
        <v>35</v>
      </c>
      <c r="Q431" s="30">
        <v>89</v>
      </c>
      <c r="R431" s="30">
        <v>200</v>
      </c>
      <c r="S431" s="30"/>
      <c r="T431" s="30"/>
      <c r="U431" s="30"/>
      <c r="V431" s="30"/>
      <c r="W431" s="30"/>
      <c r="X431" s="30"/>
      <c r="Y431" s="30"/>
      <c r="Z431" s="30"/>
      <c r="AA431" s="30"/>
      <c r="AB431" s="30"/>
      <c r="AC431" s="30"/>
      <c r="AD431" s="30" t="s">
        <v>80</v>
      </c>
      <c r="AE431" s="30"/>
    </row>
    <row r="432" spans="1:31" s="5" customFormat="1" ht="13.5">
      <c r="A432" s="30">
        <v>425</v>
      </c>
      <c r="B432" s="31" t="s">
        <v>2296</v>
      </c>
      <c r="C432" s="30" t="s">
        <v>779</v>
      </c>
      <c r="D432" s="30" t="s">
        <v>1850</v>
      </c>
      <c r="E432" s="32" t="s">
        <v>38</v>
      </c>
      <c r="F432" s="30" t="s">
        <v>58</v>
      </c>
      <c r="G432" s="30">
        <v>100</v>
      </c>
      <c r="H432" s="30"/>
      <c r="I432" s="30"/>
      <c r="J432" s="30">
        <v>31.4</v>
      </c>
      <c r="K432" s="30"/>
      <c r="L432" s="30">
        <v>31.4</v>
      </c>
      <c r="M432" s="33" t="s">
        <v>40</v>
      </c>
      <c r="N432" s="30">
        <v>100</v>
      </c>
      <c r="O432" s="30">
        <v>320</v>
      </c>
      <c r="P432" s="30">
        <v>100</v>
      </c>
      <c r="Q432" s="30">
        <v>320</v>
      </c>
      <c r="R432" s="30"/>
      <c r="S432" s="30"/>
      <c r="T432" s="30"/>
      <c r="U432" s="30"/>
      <c r="V432" s="30"/>
      <c r="W432" s="30"/>
      <c r="X432" s="30"/>
      <c r="Y432" s="30"/>
      <c r="Z432" s="30"/>
      <c r="AA432" s="30"/>
      <c r="AB432" s="30">
        <v>100</v>
      </c>
      <c r="AC432" s="30">
        <v>320</v>
      </c>
      <c r="AD432" s="30" t="s">
        <v>779</v>
      </c>
      <c r="AE432" s="30"/>
    </row>
    <row r="433" spans="1:31" s="5" customFormat="1" ht="13.5">
      <c r="A433" s="30">
        <v>426</v>
      </c>
      <c r="B433" s="31" t="s">
        <v>2297</v>
      </c>
      <c r="C433" s="30" t="s">
        <v>779</v>
      </c>
      <c r="D433" s="30" t="s">
        <v>2295</v>
      </c>
      <c r="E433" s="32" t="s">
        <v>38</v>
      </c>
      <c r="F433" s="30" t="s">
        <v>349</v>
      </c>
      <c r="G433" s="30">
        <v>1500</v>
      </c>
      <c r="H433" s="30"/>
      <c r="I433" s="30"/>
      <c r="J433" s="30">
        <v>75</v>
      </c>
      <c r="K433" s="30"/>
      <c r="L433" s="30">
        <v>75</v>
      </c>
      <c r="M433" s="33" t="s">
        <v>40</v>
      </c>
      <c r="N433" s="30">
        <v>34</v>
      </c>
      <c r="O433" s="30">
        <v>102</v>
      </c>
      <c r="P433" s="30">
        <v>34</v>
      </c>
      <c r="Q433" s="30">
        <v>102</v>
      </c>
      <c r="R433" s="30"/>
      <c r="S433" s="30"/>
      <c r="T433" s="30"/>
      <c r="U433" s="30"/>
      <c r="V433" s="30"/>
      <c r="W433" s="30"/>
      <c r="X433" s="30"/>
      <c r="Y433" s="30"/>
      <c r="Z433" s="30">
        <v>34</v>
      </c>
      <c r="AA433" s="30">
        <v>102</v>
      </c>
      <c r="AB433" s="30"/>
      <c r="AC433" s="30"/>
      <c r="AD433" s="30" t="s">
        <v>779</v>
      </c>
      <c r="AE433" s="30"/>
    </row>
    <row r="434" spans="1:31" s="5" customFormat="1" ht="13.5">
      <c r="A434" s="30">
        <v>427</v>
      </c>
      <c r="B434" s="31" t="s">
        <v>2298</v>
      </c>
      <c r="C434" s="30" t="s">
        <v>779</v>
      </c>
      <c r="D434" s="30" t="s">
        <v>2295</v>
      </c>
      <c r="E434" s="32" t="s">
        <v>38</v>
      </c>
      <c r="F434" s="30" t="s">
        <v>349</v>
      </c>
      <c r="G434" s="30">
        <v>4500</v>
      </c>
      <c r="H434" s="30"/>
      <c r="I434" s="30"/>
      <c r="J434" s="30">
        <v>27</v>
      </c>
      <c r="K434" s="30"/>
      <c r="L434" s="30">
        <v>27</v>
      </c>
      <c r="M434" s="33" t="s">
        <v>40</v>
      </c>
      <c r="N434" s="30">
        <v>98</v>
      </c>
      <c r="O434" s="30">
        <v>323</v>
      </c>
      <c r="P434" s="30">
        <v>7</v>
      </c>
      <c r="Q434" s="30">
        <v>23</v>
      </c>
      <c r="R434" s="30"/>
      <c r="S434" s="30"/>
      <c r="T434" s="30"/>
      <c r="U434" s="30"/>
      <c r="V434" s="30"/>
      <c r="W434" s="30"/>
      <c r="X434" s="30"/>
      <c r="Y434" s="30"/>
      <c r="Z434" s="30">
        <v>98</v>
      </c>
      <c r="AA434" s="30">
        <v>7</v>
      </c>
      <c r="AB434" s="30"/>
      <c r="AC434" s="30"/>
      <c r="AD434" s="30" t="s">
        <v>779</v>
      </c>
      <c r="AE434" s="30"/>
    </row>
    <row r="435" spans="1:31" s="5" customFormat="1" ht="13.5">
      <c r="A435" s="30">
        <v>428</v>
      </c>
      <c r="B435" s="31" t="s">
        <v>2299</v>
      </c>
      <c r="C435" s="30" t="s">
        <v>779</v>
      </c>
      <c r="D435" s="30" t="s">
        <v>2295</v>
      </c>
      <c r="E435" s="32" t="s">
        <v>38</v>
      </c>
      <c r="F435" s="30" t="s">
        <v>198</v>
      </c>
      <c r="G435" s="30">
        <v>3</v>
      </c>
      <c r="H435" s="30"/>
      <c r="I435" s="30"/>
      <c r="J435" s="30">
        <v>8</v>
      </c>
      <c r="K435" s="30"/>
      <c r="L435" s="30">
        <v>8</v>
      </c>
      <c r="M435" s="33" t="s">
        <v>40</v>
      </c>
      <c r="N435" s="30">
        <v>29</v>
      </c>
      <c r="O435" s="30">
        <v>98</v>
      </c>
      <c r="P435" s="30">
        <v>7</v>
      </c>
      <c r="Q435" s="30">
        <v>25</v>
      </c>
      <c r="R435" s="30"/>
      <c r="S435" s="30"/>
      <c r="T435" s="30"/>
      <c r="U435" s="30"/>
      <c r="V435" s="30"/>
      <c r="W435" s="30"/>
      <c r="X435" s="30">
        <v>98</v>
      </c>
      <c r="Y435" s="30">
        <v>25</v>
      </c>
      <c r="Z435" s="30"/>
      <c r="AA435" s="30"/>
      <c r="AB435" s="30"/>
      <c r="AC435" s="30"/>
      <c r="AD435" s="30" t="s">
        <v>779</v>
      </c>
      <c r="AE435" s="30"/>
    </row>
    <row r="436" spans="1:31" s="5" customFormat="1" ht="13.5">
      <c r="A436" s="30">
        <v>429</v>
      </c>
      <c r="B436" s="31" t="s">
        <v>2300</v>
      </c>
      <c r="C436" s="30" t="s">
        <v>779</v>
      </c>
      <c r="D436" s="30" t="s">
        <v>2295</v>
      </c>
      <c r="E436" s="32" t="s">
        <v>38</v>
      </c>
      <c r="F436" s="30" t="s">
        <v>198</v>
      </c>
      <c r="G436" s="30">
        <v>4</v>
      </c>
      <c r="H436" s="30"/>
      <c r="I436" s="30"/>
      <c r="J436" s="30">
        <v>20</v>
      </c>
      <c r="K436" s="30"/>
      <c r="L436" s="30">
        <v>20</v>
      </c>
      <c r="M436" s="33" t="s">
        <v>40</v>
      </c>
      <c r="N436" s="30">
        <v>122</v>
      </c>
      <c r="O436" s="30">
        <v>466</v>
      </c>
      <c r="P436" s="30">
        <v>13</v>
      </c>
      <c r="Q436" s="30">
        <v>39</v>
      </c>
      <c r="R436" s="30"/>
      <c r="S436" s="30"/>
      <c r="T436" s="30"/>
      <c r="U436" s="30"/>
      <c r="V436" s="30"/>
      <c r="W436" s="30"/>
      <c r="X436" s="30"/>
      <c r="Y436" s="30"/>
      <c r="Z436" s="30"/>
      <c r="AA436" s="30"/>
      <c r="AB436" s="30">
        <v>122</v>
      </c>
      <c r="AC436" s="30">
        <v>13</v>
      </c>
      <c r="AD436" s="30" t="s">
        <v>779</v>
      </c>
      <c r="AE436" s="30"/>
    </row>
    <row r="437" spans="1:31" s="5" customFormat="1" ht="13.5">
      <c r="A437" s="30">
        <v>430</v>
      </c>
      <c r="B437" s="31" t="s">
        <v>2301</v>
      </c>
      <c r="C437" s="30" t="s">
        <v>779</v>
      </c>
      <c r="D437" s="30" t="s">
        <v>2295</v>
      </c>
      <c r="E437" s="32" t="s">
        <v>38</v>
      </c>
      <c r="F437" s="30" t="s">
        <v>198</v>
      </c>
      <c r="G437" s="30">
        <v>8</v>
      </c>
      <c r="H437" s="30"/>
      <c r="I437" s="30"/>
      <c r="J437" s="30">
        <v>32.5</v>
      </c>
      <c r="K437" s="30"/>
      <c r="L437" s="30">
        <v>32.5</v>
      </c>
      <c r="M437" s="33" t="s">
        <v>40</v>
      </c>
      <c r="N437" s="30">
        <v>125</v>
      </c>
      <c r="O437" s="30">
        <v>497</v>
      </c>
      <c r="P437" s="30">
        <v>15</v>
      </c>
      <c r="Q437" s="30">
        <v>42</v>
      </c>
      <c r="R437" s="30"/>
      <c r="S437" s="30"/>
      <c r="T437" s="30"/>
      <c r="U437" s="30"/>
      <c r="V437" s="30"/>
      <c r="W437" s="30"/>
      <c r="X437" s="30"/>
      <c r="Y437" s="30"/>
      <c r="Z437" s="30"/>
      <c r="AA437" s="30"/>
      <c r="AB437" s="30">
        <v>125</v>
      </c>
      <c r="AC437" s="30">
        <v>15</v>
      </c>
      <c r="AD437" s="30" t="s">
        <v>779</v>
      </c>
      <c r="AE437" s="30"/>
    </row>
    <row r="438" spans="1:31" s="5" customFormat="1" ht="13.5">
      <c r="A438" s="30">
        <v>431</v>
      </c>
      <c r="B438" s="31" t="s">
        <v>2302</v>
      </c>
      <c r="C438" s="30" t="s">
        <v>2303</v>
      </c>
      <c r="D438" s="30" t="s">
        <v>2304</v>
      </c>
      <c r="E438" s="32" t="s">
        <v>38</v>
      </c>
      <c r="F438" s="30" t="s">
        <v>58</v>
      </c>
      <c r="G438" s="30">
        <v>164</v>
      </c>
      <c r="H438" s="30"/>
      <c r="I438" s="30"/>
      <c r="J438" s="68">
        <v>38.496</v>
      </c>
      <c r="K438" s="68"/>
      <c r="L438" s="68">
        <v>38.496</v>
      </c>
      <c r="M438" s="33" t="s">
        <v>40</v>
      </c>
      <c r="N438" s="30">
        <v>164</v>
      </c>
      <c r="O438" s="30">
        <v>554</v>
      </c>
      <c r="P438" s="30">
        <v>164</v>
      </c>
      <c r="Q438" s="30">
        <v>554</v>
      </c>
      <c r="R438" s="30"/>
      <c r="S438" s="30"/>
      <c r="T438" s="30"/>
      <c r="U438" s="30"/>
      <c r="V438" s="33">
        <v>25</v>
      </c>
      <c r="W438" s="33">
        <v>25</v>
      </c>
      <c r="X438" s="33"/>
      <c r="Y438" s="33"/>
      <c r="Z438" s="33">
        <v>25</v>
      </c>
      <c r="AA438" s="33">
        <v>75</v>
      </c>
      <c r="AB438" s="33">
        <v>144</v>
      </c>
      <c r="AC438" s="33">
        <v>144</v>
      </c>
      <c r="AD438" s="30" t="s">
        <v>1528</v>
      </c>
      <c r="AE438" s="30"/>
    </row>
    <row r="439" spans="1:31" s="5" customFormat="1" ht="13.5">
      <c r="A439" s="30">
        <v>432</v>
      </c>
      <c r="B439" s="31" t="s">
        <v>2305</v>
      </c>
      <c r="C439" s="30" t="s">
        <v>2303</v>
      </c>
      <c r="D439" s="30" t="s">
        <v>2306</v>
      </c>
      <c r="E439" s="32" t="s">
        <v>38</v>
      </c>
      <c r="F439" s="30" t="s">
        <v>69</v>
      </c>
      <c r="G439" s="30">
        <v>4.5</v>
      </c>
      <c r="H439" s="30"/>
      <c r="I439" s="30"/>
      <c r="J439" s="30">
        <v>225</v>
      </c>
      <c r="K439" s="30"/>
      <c r="L439" s="30">
        <v>225</v>
      </c>
      <c r="M439" s="33" t="s">
        <v>40</v>
      </c>
      <c r="N439" s="30">
        <v>61</v>
      </c>
      <c r="O439" s="30">
        <v>198</v>
      </c>
      <c r="P439" s="30">
        <v>25</v>
      </c>
      <c r="Q439" s="30">
        <v>45</v>
      </c>
      <c r="R439" s="30"/>
      <c r="S439" s="30"/>
      <c r="T439" s="30"/>
      <c r="U439" s="30"/>
      <c r="V439" s="30"/>
      <c r="W439" s="30"/>
      <c r="X439" s="30"/>
      <c r="Y439" s="30"/>
      <c r="Z439" s="30">
        <v>198</v>
      </c>
      <c r="AA439" s="30">
        <v>45</v>
      </c>
      <c r="AB439" s="30">
        <v>0</v>
      </c>
      <c r="AC439" s="30">
        <v>0</v>
      </c>
      <c r="AD439" s="30" t="s">
        <v>1528</v>
      </c>
      <c r="AE439" s="30"/>
    </row>
    <row r="440" spans="1:31" s="5" customFormat="1" ht="13.5">
      <c r="A440" s="30">
        <v>433</v>
      </c>
      <c r="B440" s="31" t="s">
        <v>2307</v>
      </c>
      <c r="C440" s="30" t="s">
        <v>2303</v>
      </c>
      <c r="D440" s="30" t="s">
        <v>2308</v>
      </c>
      <c r="E440" s="32" t="s">
        <v>38</v>
      </c>
      <c r="F440" s="30" t="s">
        <v>69</v>
      </c>
      <c r="G440" s="30">
        <v>0.4</v>
      </c>
      <c r="H440" s="30"/>
      <c r="I440" s="30"/>
      <c r="J440" s="30">
        <v>14</v>
      </c>
      <c r="K440" s="30"/>
      <c r="L440" s="30">
        <v>14</v>
      </c>
      <c r="M440" s="33" t="s">
        <v>40</v>
      </c>
      <c r="N440" s="30">
        <v>48</v>
      </c>
      <c r="O440" s="30">
        <v>100</v>
      </c>
      <c r="P440" s="30">
        <v>12</v>
      </c>
      <c r="Q440" s="30">
        <v>40</v>
      </c>
      <c r="R440" s="30"/>
      <c r="S440" s="30"/>
      <c r="T440" s="30"/>
      <c r="U440" s="30"/>
      <c r="V440" s="30"/>
      <c r="W440" s="30"/>
      <c r="X440" s="30"/>
      <c r="Y440" s="30"/>
      <c r="Z440" s="30">
        <v>100</v>
      </c>
      <c r="AA440" s="30">
        <v>40</v>
      </c>
      <c r="AB440" s="30">
        <v>0</v>
      </c>
      <c r="AC440" s="30">
        <v>0</v>
      </c>
      <c r="AD440" s="30" t="s">
        <v>1528</v>
      </c>
      <c r="AE440" s="30"/>
    </row>
    <row r="441" spans="1:31" s="5" customFormat="1" ht="13.5">
      <c r="A441" s="30">
        <v>434</v>
      </c>
      <c r="B441" s="31" t="s">
        <v>2309</v>
      </c>
      <c r="C441" s="30" t="s">
        <v>2303</v>
      </c>
      <c r="D441" s="30" t="s">
        <v>2306</v>
      </c>
      <c r="E441" s="32" t="s">
        <v>38</v>
      </c>
      <c r="F441" s="30" t="s">
        <v>349</v>
      </c>
      <c r="G441" s="30">
        <v>5000</v>
      </c>
      <c r="H441" s="30"/>
      <c r="I441" s="30"/>
      <c r="J441" s="30">
        <v>50</v>
      </c>
      <c r="K441" s="30"/>
      <c r="L441" s="30">
        <v>50</v>
      </c>
      <c r="M441" s="33" t="s">
        <v>40</v>
      </c>
      <c r="N441" s="30">
        <v>100</v>
      </c>
      <c r="O441" s="30">
        <v>348</v>
      </c>
      <c r="P441" s="30">
        <v>20</v>
      </c>
      <c r="Q441" s="30">
        <v>48</v>
      </c>
      <c r="R441" s="30"/>
      <c r="S441" s="30"/>
      <c r="T441" s="30"/>
      <c r="U441" s="30"/>
      <c r="V441" s="30"/>
      <c r="W441" s="30"/>
      <c r="X441" s="30"/>
      <c r="Y441" s="30"/>
      <c r="Z441" s="30">
        <v>348</v>
      </c>
      <c r="AA441" s="30">
        <v>48</v>
      </c>
      <c r="AB441" s="30">
        <v>0</v>
      </c>
      <c r="AC441" s="30">
        <v>0</v>
      </c>
      <c r="AD441" s="30" t="s">
        <v>1528</v>
      </c>
      <c r="AE441" s="30"/>
    </row>
    <row r="442" spans="1:31" s="5" customFormat="1" ht="13.5">
      <c r="A442" s="30">
        <v>435</v>
      </c>
      <c r="B442" s="31" t="s">
        <v>2310</v>
      </c>
      <c r="C442" s="30" t="s">
        <v>2303</v>
      </c>
      <c r="D442" s="30" t="s">
        <v>2311</v>
      </c>
      <c r="E442" s="32" t="s">
        <v>38</v>
      </c>
      <c r="F442" s="30" t="s">
        <v>69</v>
      </c>
      <c r="G442" s="30">
        <v>1</v>
      </c>
      <c r="H442" s="30"/>
      <c r="I442" s="30"/>
      <c r="J442" s="30">
        <v>50</v>
      </c>
      <c r="K442" s="30"/>
      <c r="L442" s="30">
        <v>50</v>
      </c>
      <c r="M442" s="33" t="s">
        <v>40</v>
      </c>
      <c r="N442" s="30">
        <v>50</v>
      </c>
      <c r="O442" s="30">
        <v>189</v>
      </c>
      <c r="P442" s="30">
        <v>7</v>
      </c>
      <c r="Q442" s="30">
        <v>20</v>
      </c>
      <c r="R442" s="30"/>
      <c r="S442" s="30"/>
      <c r="T442" s="30"/>
      <c r="U442" s="30"/>
      <c r="V442" s="30"/>
      <c r="W442" s="30"/>
      <c r="X442" s="30"/>
      <c r="Y442" s="30"/>
      <c r="Z442" s="30">
        <v>189</v>
      </c>
      <c r="AA442" s="30">
        <v>20</v>
      </c>
      <c r="AB442" s="30">
        <v>0</v>
      </c>
      <c r="AC442" s="30">
        <v>0</v>
      </c>
      <c r="AD442" s="30" t="s">
        <v>1528</v>
      </c>
      <c r="AE442" s="30"/>
    </row>
    <row r="443" spans="1:31" s="5" customFormat="1" ht="13.5">
      <c r="A443" s="30">
        <v>436</v>
      </c>
      <c r="B443" s="31" t="s">
        <v>2312</v>
      </c>
      <c r="C443" s="30" t="s">
        <v>2303</v>
      </c>
      <c r="D443" s="30" t="s">
        <v>2311</v>
      </c>
      <c r="E443" s="32" t="s">
        <v>38</v>
      </c>
      <c r="F443" s="30" t="s">
        <v>349</v>
      </c>
      <c r="G443" s="30">
        <v>12000</v>
      </c>
      <c r="H443" s="30"/>
      <c r="I443" s="30"/>
      <c r="J443" s="30">
        <v>96</v>
      </c>
      <c r="K443" s="30"/>
      <c r="L443" s="30">
        <v>96</v>
      </c>
      <c r="M443" s="33" t="s">
        <v>40</v>
      </c>
      <c r="N443" s="30">
        <v>560</v>
      </c>
      <c r="O443" s="30">
        <v>2130</v>
      </c>
      <c r="P443" s="30">
        <v>20</v>
      </c>
      <c r="Q443" s="30">
        <v>48</v>
      </c>
      <c r="R443" s="30"/>
      <c r="S443" s="30"/>
      <c r="T443" s="30"/>
      <c r="U443" s="30"/>
      <c r="V443" s="30"/>
      <c r="W443" s="30"/>
      <c r="X443" s="30"/>
      <c r="Y443" s="30"/>
      <c r="Z443" s="30">
        <v>2130</v>
      </c>
      <c r="AA443" s="30">
        <v>252</v>
      </c>
      <c r="AB443" s="30">
        <v>0</v>
      </c>
      <c r="AC443" s="30">
        <v>0</v>
      </c>
      <c r="AD443" s="30" t="s">
        <v>1528</v>
      </c>
      <c r="AE443" s="30"/>
    </row>
    <row r="444" spans="1:31" s="5" customFormat="1" ht="13.5">
      <c r="A444" s="30">
        <v>437</v>
      </c>
      <c r="B444" s="31" t="s">
        <v>2313</v>
      </c>
      <c r="C444" s="30" t="s">
        <v>2303</v>
      </c>
      <c r="D444" s="30" t="s">
        <v>2311</v>
      </c>
      <c r="E444" s="32" t="s">
        <v>38</v>
      </c>
      <c r="F444" s="30" t="s">
        <v>69</v>
      </c>
      <c r="G444" s="30">
        <v>2</v>
      </c>
      <c r="H444" s="30"/>
      <c r="I444" s="30"/>
      <c r="J444" s="30">
        <v>35.2</v>
      </c>
      <c r="K444" s="30"/>
      <c r="L444" s="30">
        <v>35.2</v>
      </c>
      <c r="M444" s="33" t="s">
        <v>40</v>
      </c>
      <c r="N444" s="30">
        <v>238</v>
      </c>
      <c r="O444" s="30">
        <v>950</v>
      </c>
      <c r="P444" s="30">
        <v>36</v>
      </c>
      <c r="Q444" s="30">
        <v>116</v>
      </c>
      <c r="R444" s="30">
        <v>20</v>
      </c>
      <c r="S444" s="30"/>
      <c r="T444" s="30"/>
      <c r="U444" s="30"/>
      <c r="V444" s="30"/>
      <c r="W444" s="30"/>
      <c r="X444" s="30">
        <v>90</v>
      </c>
      <c r="Y444" s="30">
        <v>45</v>
      </c>
      <c r="Z444" s="30"/>
      <c r="AA444" s="30"/>
      <c r="AB444" s="30"/>
      <c r="AC444" s="30"/>
      <c r="AD444" s="30" t="s">
        <v>1528</v>
      </c>
      <c r="AE444" s="30"/>
    </row>
    <row r="445" spans="1:31" s="5" customFormat="1" ht="13.5">
      <c r="A445" s="30">
        <v>438</v>
      </c>
      <c r="B445" s="31" t="s">
        <v>2314</v>
      </c>
      <c r="C445" s="30" t="s">
        <v>2303</v>
      </c>
      <c r="D445" s="30" t="s">
        <v>2311</v>
      </c>
      <c r="E445" s="32" t="s">
        <v>38</v>
      </c>
      <c r="F445" s="30" t="s">
        <v>198</v>
      </c>
      <c r="G445" s="30">
        <v>5</v>
      </c>
      <c r="H445" s="30"/>
      <c r="I445" s="30"/>
      <c r="J445" s="30">
        <v>21</v>
      </c>
      <c r="K445" s="30"/>
      <c r="L445" s="30">
        <v>21</v>
      </c>
      <c r="M445" s="33" t="s">
        <v>40</v>
      </c>
      <c r="N445" s="30">
        <v>120</v>
      </c>
      <c r="O445" s="30">
        <v>456</v>
      </c>
      <c r="P445" s="30">
        <v>20</v>
      </c>
      <c r="Q445" s="30">
        <v>69</v>
      </c>
      <c r="R445" s="30">
        <v>25</v>
      </c>
      <c r="S445" s="30"/>
      <c r="T445" s="30"/>
      <c r="U445" s="30"/>
      <c r="V445" s="30"/>
      <c r="W445" s="30"/>
      <c r="X445" s="30">
        <v>128</v>
      </c>
      <c r="Y445" s="30">
        <v>47</v>
      </c>
      <c r="Z445" s="30"/>
      <c r="AA445" s="30"/>
      <c r="AB445" s="30"/>
      <c r="AC445" s="30"/>
      <c r="AD445" s="30" t="s">
        <v>1528</v>
      </c>
      <c r="AE445" s="30"/>
    </row>
    <row r="446" spans="1:31" s="5" customFormat="1" ht="13.5">
      <c r="A446" s="30">
        <v>439</v>
      </c>
      <c r="B446" s="31" t="s">
        <v>2315</v>
      </c>
      <c r="C446" s="30" t="s">
        <v>2303</v>
      </c>
      <c r="D446" s="30" t="s">
        <v>2311</v>
      </c>
      <c r="E446" s="32" t="s">
        <v>38</v>
      </c>
      <c r="F446" s="30" t="s">
        <v>198</v>
      </c>
      <c r="G446" s="30">
        <v>3</v>
      </c>
      <c r="H446" s="30"/>
      <c r="I446" s="30"/>
      <c r="J446" s="30">
        <v>7.8</v>
      </c>
      <c r="K446" s="30"/>
      <c r="L446" s="30">
        <v>7.8</v>
      </c>
      <c r="M446" s="33" t="s">
        <v>40</v>
      </c>
      <c r="N446" s="30">
        <v>40</v>
      </c>
      <c r="O446" s="30">
        <v>135</v>
      </c>
      <c r="P446" s="30">
        <v>11</v>
      </c>
      <c r="Q446" s="30">
        <v>36</v>
      </c>
      <c r="R446" s="30">
        <v>10</v>
      </c>
      <c r="S446" s="30"/>
      <c r="T446" s="30"/>
      <c r="U446" s="30"/>
      <c r="V446" s="30"/>
      <c r="W446" s="30"/>
      <c r="X446" s="30">
        <v>164</v>
      </c>
      <c r="Y446" s="30">
        <v>63</v>
      </c>
      <c r="Z446" s="30"/>
      <c r="AA446" s="30"/>
      <c r="AB446" s="30"/>
      <c r="AC446" s="30"/>
      <c r="AD446" s="30" t="s">
        <v>1528</v>
      </c>
      <c r="AE446" s="30"/>
    </row>
    <row r="447" spans="1:31" s="5" customFormat="1" ht="13.5">
      <c r="A447" s="30">
        <v>440</v>
      </c>
      <c r="B447" s="31" t="s">
        <v>2316</v>
      </c>
      <c r="C447" s="30" t="s">
        <v>757</v>
      </c>
      <c r="D447" s="30" t="s">
        <v>1539</v>
      </c>
      <c r="E447" s="32" t="s">
        <v>38</v>
      </c>
      <c r="F447" s="30" t="s">
        <v>349</v>
      </c>
      <c r="G447" s="30">
        <v>5000</v>
      </c>
      <c r="H447" s="30"/>
      <c r="I447" s="65"/>
      <c r="J447" s="30">
        <v>35</v>
      </c>
      <c r="K447" s="30"/>
      <c r="L447" s="30">
        <v>35</v>
      </c>
      <c r="M447" s="33" t="s">
        <v>40</v>
      </c>
      <c r="N447" s="30">
        <v>85</v>
      </c>
      <c r="O447" s="30">
        <v>198</v>
      </c>
      <c r="P447" s="30">
        <v>16</v>
      </c>
      <c r="Q447" s="30">
        <v>35</v>
      </c>
      <c r="R447" s="30"/>
      <c r="S447" s="30"/>
      <c r="T447" s="30"/>
      <c r="U447" s="30"/>
      <c r="V447" s="30"/>
      <c r="W447" s="30"/>
      <c r="X447" s="30">
        <v>0</v>
      </c>
      <c r="Y447" s="30">
        <v>0</v>
      </c>
      <c r="Z447" s="30">
        <v>198</v>
      </c>
      <c r="AA447" s="30">
        <v>35</v>
      </c>
      <c r="AB447" s="30">
        <v>0</v>
      </c>
      <c r="AC447" s="30">
        <v>0</v>
      </c>
      <c r="AD447" s="30" t="s">
        <v>276</v>
      </c>
      <c r="AE447" s="30"/>
    </row>
    <row r="448" spans="1:31" s="5" customFormat="1" ht="13.5">
      <c r="A448" s="30">
        <v>441</v>
      </c>
      <c r="B448" s="31" t="s">
        <v>2317</v>
      </c>
      <c r="C448" s="30" t="s">
        <v>757</v>
      </c>
      <c r="D448" s="30" t="s">
        <v>1850</v>
      </c>
      <c r="E448" s="32" t="s">
        <v>38</v>
      </c>
      <c r="F448" s="30" t="s">
        <v>58</v>
      </c>
      <c r="G448" s="30">
        <v>224</v>
      </c>
      <c r="H448" s="30"/>
      <c r="I448" s="65"/>
      <c r="J448" s="30">
        <v>75.4</v>
      </c>
      <c r="K448" s="30"/>
      <c r="L448" s="30">
        <v>75.4</v>
      </c>
      <c r="M448" s="33" t="s">
        <v>40</v>
      </c>
      <c r="N448" s="30">
        <v>224</v>
      </c>
      <c r="O448" s="30">
        <v>500</v>
      </c>
      <c r="P448" s="30">
        <v>224</v>
      </c>
      <c r="Q448" s="30">
        <v>500</v>
      </c>
      <c r="R448" s="30"/>
      <c r="S448" s="30"/>
      <c r="T448" s="30"/>
      <c r="U448" s="30"/>
      <c r="V448" s="30"/>
      <c r="W448" s="30"/>
      <c r="X448" s="30">
        <v>0</v>
      </c>
      <c r="Y448" s="30">
        <v>0</v>
      </c>
      <c r="Z448" s="30">
        <v>197</v>
      </c>
      <c r="AA448" s="30">
        <v>197</v>
      </c>
      <c r="AB448" s="30">
        <v>303</v>
      </c>
      <c r="AC448" s="30">
        <v>303</v>
      </c>
      <c r="AD448" s="30" t="s">
        <v>156</v>
      </c>
      <c r="AE448" s="30"/>
    </row>
    <row r="449" spans="1:31" s="5" customFormat="1" ht="13.5">
      <c r="A449" s="30">
        <v>442</v>
      </c>
      <c r="B449" s="31" t="s">
        <v>2318</v>
      </c>
      <c r="C449" s="30" t="s">
        <v>757</v>
      </c>
      <c r="D449" s="30" t="s">
        <v>759</v>
      </c>
      <c r="E449" s="32" t="s">
        <v>38</v>
      </c>
      <c r="F449" s="30" t="s">
        <v>69</v>
      </c>
      <c r="G449" s="30">
        <v>2</v>
      </c>
      <c r="H449" s="30"/>
      <c r="I449" s="65"/>
      <c r="J449" s="30">
        <v>40</v>
      </c>
      <c r="K449" s="30"/>
      <c r="L449" s="30">
        <v>40</v>
      </c>
      <c r="M449" s="33" t="s">
        <v>40</v>
      </c>
      <c r="N449" s="30">
        <v>145</v>
      </c>
      <c r="O449" s="30">
        <v>620</v>
      </c>
      <c r="P449" s="30">
        <v>45</v>
      </c>
      <c r="Q449" s="30">
        <v>98</v>
      </c>
      <c r="R449" s="30"/>
      <c r="S449" s="30"/>
      <c r="T449" s="30"/>
      <c r="U449" s="30"/>
      <c r="V449" s="30"/>
      <c r="W449" s="30"/>
      <c r="X449" s="30">
        <v>0</v>
      </c>
      <c r="Y449" s="30">
        <v>0</v>
      </c>
      <c r="Z449" s="30">
        <v>620</v>
      </c>
      <c r="AA449" s="30">
        <v>98</v>
      </c>
      <c r="AB449" s="30">
        <v>0</v>
      </c>
      <c r="AC449" s="30">
        <v>0</v>
      </c>
      <c r="AD449" s="30" t="s">
        <v>2319</v>
      </c>
      <c r="AE449" s="30"/>
    </row>
    <row r="450" spans="1:31" s="5" customFormat="1" ht="13.5">
      <c r="A450" s="30">
        <v>443</v>
      </c>
      <c r="B450" s="31" t="s">
        <v>2320</v>
      </c>
      <c r="C450" s="30" t="s">
        <v>757</v>
      </c>
      <c r="D450" s="30" t="s">
        <v>1846</v>
      </c>
      <c r="E450" s="32" t="s">
        <v>38</v>
      </c>
      <c r="F450" s="30" t="s">
        <v>2321</v>
      </c>
      <c r="G450" s="71"/>
      <c r="H450" s="30"/>
      <c r="I450" s="65"/>
      <c r="J450" s="30">
        <v>165.7</v>
      </c>
      <c r="K450" s="30"/>
      <c r="L450" s="30">
        <v>165.7</v>
      </c>
      <c r="M450" s="33" t="s">
        <v>40</v>
      </c>
      <c r="N450" s="30">
        <v>224</v>
      </c>
      <c r="O450" s="30">
        <v>643</v>
      </c>
      <c r="P450" s="30">
        <v>84</v>
      </c>
      <c r="Q450" s="30">
        <v>203</v>
      </c>
      <c r="R450" s="30"/>
      <c r="S450" s="30"/>
      <c r="T450" s="30"/>
      <c r="U450" s="30"/>
      <c r="V450" s="30"/>
      <c r="W450" s="30"/>
      <c r="X450" s="30">
        <v>643</v>
      </c>
      <c r="Y450" s="30">
        <v>203</v>
      </c>
      <c r="Z450" s="30">
        <v>0</v>
      </c>
      <c r="AA450" s="30">
        <v>0</v>
      </c>
      <c r="AB450" s="30">
        <v>0</v>
      </c>
      <c r="AC450" s="30">
        <v>0</v>
      </c>
      <c r="AD450" s="30" t="s">
        <v>281</v>
      </c>
      <c r="AE450" s="71"/>
    </row>
    <row r="451" spans="1:31" s="5" customFormat="1" ht="13.5">
      <c r="A451" s="30">
        <v>444</v>
      </c>
      <c r="B451" s="31" t="s">
        <v>2322</v>
      </c>
      <c r="C451" s="30" t="s">
        <v>757</v>
      </c>
      <c r="D451" s="30" t="s">
        <v>759</v>
      </c>
      <c r="E451" s="32" t="s">
        <v>38</v>
      </c>
      <c r="F451" s="30" t="s">
        <v>86</v>
      </c>
      <c r="G451" s="30">
        <v>1</v>
      </c>
      <c r="H451" s="30"/>
      <c r="I451" s="65"/>
      <c r="J451" s="30">
        <v>10</v>
      </c>
      <c r="K451" s="30"/>
      <c r="L451" s="30">
        <v>10</v>
      </c>
      <c r="M451" s="33" t="s">
        <v>40</v>
      </c>
      <c r="N451" s="30">
        <v>130</v>
      </c>
      <c r="O451" s="30">
        <v>393</v>
      </c>
      <c r="P451" s="30">
        <v>109</v>
      </c>
      <c r="Q451" s="30">
        <v>314</v>
      </c>
      <c r="R451" s="30"/>
      <c r="S451" s="30"/>
      <c r="T451" s="30"/>
      <c r="U451" s="30"/>
      <c r="V451" s="30"/>
      <c r="W451" s="30"/>
      <c r="X451" s="30">
        <v>0</v>
      </c>
      <c r="Y451" s="30">
        <v>0</v>
      </c>
      <c r="Z451" s="30">
        <v>0</v>
      </c>
      <c r="AA451" s="30">
        <v>0</v>
      </c>
      <c r="AB451" s="30">
        <v>0</v>
      </c>
      <c r="AC451" s="30">
        <v>0</v>
      </c>
      <c r="AD451" s="30" t="s">
        <v>156</v>
      </c>
      <c r="AE451" s="30"/>
    </row>
    <row r="452" spans="1:31" s="5" customFormat="1" ht="13.5">
      <c r="A452" s="30">
        <v>445</v>
      </c>
      <c r="B452" s="31" t="s">
        <v>2323</v>
      </c>
      <c r="C452" s="30" t="s">
        <v>757</v>
      </c>
      <c r="D452" s="30" t="s">
        <v>1539</v>
      </c>
      <c r="E452" s="32" t="s">
        <v>38</v>
      </c>
      <c r="F452" s="30" t="s">
        <v>86</v>
      </c>
      <c r="G452" s="30">
        <v>1</v>
      </c>
      <c r="H452" s="30"/>
      <c r="I452" s="65"/>
      <c r="J452" s="30">
        <v>10</v>
      </c>
      <c r="K452" s="30"/>
      <c r="L452" s="30">
        <v>10</v>
      </c>
      <c r="M452" s="33" t="s">
        <v>40</v>
      </c>
      <c r="N452" s="30">
        <v>73</v>
      </c>
      <c r="O452" s="30">
        <v>250</v>
      </c>
      <c r="P452" s="30">
        <v>50</v>
      </c>
      <c r="Q452" s="30">
        <v>168</v>
      </c>
      <c r="R452" s="30"/>
      <c r="S452" s="30"/>
      <c r="T452" s="30"/>
      <c r="U452" s="30"/>
      <c r="V452" s="30"/>
      <c r="W452" s="30"/>
      <c r="X452" s="30">
        <v>0</v>
      </c>
      <c r="Y452" s="30">
        <v>0</v>
      </c>
      <c r="Z452" s="30">
        <v>0</v>
      </c>
      <c r="AA452" s="30">
        <v>0</v>
      </c>
      <c r="AB452" s="30">
        <v>0</v>
      </c>
      <c r="AC452" s="30">
        <v>0</v>
      </c>
      <c r="AD452" s="30" t="s">
        <v>156</v>
      </c>
      <c r="AE452" s="30"/>
    </row>
    <row r="453" spans="1:31" s="5" customFormat="1" ht="13.5">
      <c r="A453" s="30">
        <v>446</v>
      </c>
      <c r="B453" s="62" t="s">
        <v>2324</v>
      </c>
      <c r="C453" s="63" t="s">
        <v>335</v>
      </c>
      <c r="D453" s="63"/>
      <c r="E453" s="32" t="s">
        <v>38</v>
      </c>
      <c r="F453" s="63" t="s">
        <v>58</v>
      </c>
      <c r="G453" s="63">
        <v>142</v>
      </c>
      <c r="H453" s="63"/>
      <c r="I453" s="64"/>
      <c r="J453" s="63">
        <v>30.8</v>
      </c>
      <c r="K453" s="63"/>
      <c r="L453" s="63">
        <v>30.8</v>
      </c>
      <c r="M453" s="33" t="s">
        <v>40</v>
      </c>
      <c r="N453" s="63">
        <v>142</v>
      </c>
      <c r="O453" s="63">
        <v>378</v>
      </c>
      <c r="P453" s="63">
        <v>142</v>
      </c>
      <c r="Q453" s="63">
        <v>378</v>
      </c>
      <c r="R453" s="63"/>
      <c r="S453" s="63"/>
      <c r="T453" s="63"/>
      <c r="U453" s="63"/>
      <c r="V453" s="63"/>
      <c r="W453" s="63"/>
      <c r="X453" s="63"/>
      <c r="Y453" s="63"/>
      <c r="Z453" s="63">
        <v>241</v>
      </c>
      <c r="AA453" s="63">
        <v>241</v>
      </c>
      <c r="AB453" s="63">
        <v>91</v>
      </c>
      <c r="AC453" s="63">
        <v>91</v>
      </c>
      <c r="AD453" s="63" t="s">
        <v>80</v>
      </c>
      <c r="AE453" s="63"/>
    </row>
    <row r="454" spans="1:31" s="5" customFormat="1" ht="13.5">
      <c r="A454" s="30">
        <v>447</v>
      </c>
      <c r="B454" s="31" t="s">
        <v>2325</v>
      </c>
      <c r="C454" s="30" t="s">
        <v>762</v>
      </c>
      <c r="D454" s="32" t="s">
        <v>1660</v>
      </c>
      <c r="E454" s="32" t="s">
        <v>38</v>
      </c>
      <c r="F454" s="32" t="s">
        <v>58</v>
      </c>
      <c r="G454" s="32">
        <v>56</v>
      </c>
      <c r="H454" s="33"/>
      <c r="I454" s="67"/>
      <c r="J454" s="33">
        <v>32.33</v>
      </c>
      <c r="K454" s="33"/>
      <c r="L454" s="33">
        <v>32.33</v>
      </c>
      <c r="M454" s="33" t="s">
        <v>40</v>
      </c>
      <c r="N454" s="33">
        <v>56</v>
      </c>
      <c r="O454" s="33">
        <v>173</v>
      </c>
      <c r="P454" s="33">
        <v>56</v>
      </c>
      <c r="Q454" s="33">
        <v>173</v>
      </c>
      <c r="R454" s="33"/>
      <c r="S454" s="33"/>
      <c r="T454" s="33"/>
      <c r="U454" s="33"/>
      <c r="V454" s="33"/>
      <c r="W454" s="33"/>
      <c r="X454" s="33"/>
      <c r="Y454" s="33"/>
      <c r="Z454" s="33"/>
      <c r="AA454" s="33"/>
      <c r="AB454" s="33">
        <v>56</v>
      </c>
      <c r="AC454" s="33">
        <v>173</v>
      </c>
      <c r="AD454" s="33" t="s">
        <v>174</v>
      </c>
      <c r="AE454" s="61"/>
    </row>
    <row r="455" spans="1:31" s="5" customFormat="1" ht="13.5">
      <c r="A455" s="30">
        <v>448</v>
      </c>
      <c r="B455" s="31" t="s">
        <v>2326</v>
      </c>
      <c r="C455" s="30" t="s">
        <v>1046</v>
      </c>
      <c r="D455" s="30" t="s">
        <v>1564</v>
      </c>
      <c r="E455" s="32" t="s">
        <v>38</v>
      </c>
      <c r="F455" s="30" t="s">
        <v>58</v>
      </c>
      <c r="G455" s="30">
        <v>381</v>
      </c>
      <c r="H455" s="30"/>
      <c r="I455" s="65"/>
      <c r="J455" s="30">
        <v>37</v>
      </c>
      <c r="K455" s="30"/>
      <c r="L455" s="30">
        <v>37</v>
      </c>
      <c r="M455" s="33" t="s">
        <v>40</v>
      </c>
      <c r="N455" s="30">
        <v>381</v>
      </c>
      <c r="O455" s="30">
        <v>1070</v>
      </c>
      <c r="P455" s="30">
        <v>102</v>
      </c>
      <c r="Q455" s="30">
        <v>189</v>
      </c>
      <c r="R455" s="30">
        <v>200</v>
      </c>
      <c r="S455" s="30"/>
      <c r="T455" s="30"/>
      <c r="U455" s="30"/>
      <c r="V455" s="30"/>
      <c r="W455" s="30"/>
      <c r="X455" s="30"/>
      <c r="Y455" s="30"/>
      <c r="Z455" s="30"/>
      <c r="AA455" s="30"/>
      <c r="AB455" s="30"/>
      <c r="AC455" s="30"/>
      <c r="AD455" s="30" t="s">
        <v>1565</v>
      </c>
      <c r="AE455" s="30"/>
    </row>
    <row r="456" spans="1:31" s="5" customFormat="1" ht="13.5">
      <c r="A456" s="30">
        <v>449</v>
      </c>
      <c r="B456" s="31" t="s">
        <v>2327</v>
      </c>
      <c r="C456" s="30" t="s">
        <v>1046</v>
      </c>
      <c r="D456" s="30" t="s">
        <v>1564</v>
      </c>
      <c r="E456" s="32" t="s">
        <v>38</v>
      </c>
      <c r="F456" s="30" t="s">
        <v>69</v>
      </c>
      <c r="G456" s="30">
        <v>9</v>
      </c>
      <c r="H456" s="30"/>
      <c r="I456" s="65"/>
      <c r="J456" s="30">
        <v>72</v>
      </c>
      <c r="K456" s="30"/>
      <c r="L456" s="30">
        <v>72</v>
      </c>
      <c r="M456" s="33" t="s">
        <v>40</v>
      </c>
      <c r="N456" s="30">
        <v>381</v>
      </c>
      <c r="O456" s="30">
        <v>1070</v>
      </c>
      <c r="P456" s="30">
        <v>102</v>
      </c>
      <c r="Q456" s="30">
        <v>189</v>
      </c>
      <c r="R456" s="30"/>
      <c r="S456" s="30"/>
      <c r="T456" s="30"/>
      <c r="U456" s="30"/>
      <c r="V456" s="30"/>
      <c r="W456" s="30"/>
      <c r="X456" s="30"/>
      <c r="Y456" s="30"/>
      <c r="Z456" s="30"/>
      <c r="AA456" s="30"/>
      <c r="AB456" s="30">
        <v>381</v>
      </c>
      <c r="AC456" s="30">
        <v>102</v>
      </c>
      <c r="AD456" s="30" t="s">
        <v>1565</v>
      </c>
      <c r="AE456" s="30"/>
    </row>
    <row r="457" spans="1:31" s="5" customFormat="1" ht="13.5">
      <c r="A457" s="30">
        <v>450</v>
      </c>
      <c r="B457" s="31" t="s">
        <v>2328</v>
      </c>
      <c r="C457" s="30" t="s">
        <v>1046</v>
      </c>
      <c r="D457" s="30" t="s">
        <v>1564</v>
      </c>
      <c r="E457" s="32" t="s">
        <v>38</v>
      </c>
      <c r="F457" s="30" t="s">
        <v>831</v>
      </c>
      <c r="G457" s="30">
        <v>200</v>
      </c>
      <c r="H457" s="30"/>
      <c r="I457" s="65"/>
      <c r="J457" s="30">
        <v>45</v>
      </c>
      <c r="K457" s="30"/>
      <c r="L457" s="30">
        <v>45</v>
      </c>
      <c r="M457" s="33" t="s">
        <v>40</v>
      </c>
      <c r="N457" s="30">
        <v>381</v>
      </c>
      <c r="O457" s="30">
        <v>1070</v>
      </c>
      <c r="P457" s="30">
        <v>102</v>
      </c>
      <c r="Q457" s="30">
        <v>189</v>
      </c>
      <c r="R457" s="30"/>
      <c r="S457" s="30"/>
      <c r="T457" s="30"/>
      <c r="U457" s="30"/>
      <c r="V457" s="30"/>
      <c r="W457" s="30"/>
      <c r="X457" s="30"/>
      <c r="Y457" s="30"/>
      <c r="Z457" s="30"/>
      <c r="AA457" s="30"/>
      <c r="AB457" s="30">
        <v>381</v>
      </c>
      <c r="AC457" s="30">
        <v>102</v>
      </c>
      <c r="AD457" s="30" t="s">
        <v>1565</v>
      </c>
      <c r="AE457" s="30"/>
    </row>
    <row r="458" spans="1:31" s="5" customFormat="1" ht="13.5">
      <c r="A458" s="30">
        <v>451</v>
      </c>
      <c r="B458" s="31" t="s">
        <v>2329</v>
      </c>
      <c r="C458" s="30" t="s">
        <v>1046</v>
      </c>
      <c r="D458" s="30" t="s">
        <v>1564</v>
      </c>
      <c r="E458" s="32" t="s">
        <v>38</v>
      </c>
      <c r="F458" s="30"/>
      <c r="G458" s="30"/>
      <c r="H458" s="30"/>
      <c r="I458" s="65"/>
      <c r="J458" s="30">
        <v>10</v>
      </c>
      <c r="K458" s="30"/>
      <c r="L458" s="30">
        <v>10</v>
      </c>
      <c r="M458" s="33" t="s">
        <v>40</v>
      </c>
      <c r="N458" s="30">
        <v>102</v>
      </c>
      <c r="O458" s="30">
        <v>189</v>
      </c>
      <c r="P458" s="30">
        <v>102</v>
      </c>
      <c r="Q458" s="30">
        <v>189</v>
      </c>
      <c r="R458" s="30">
        <v>200</v>
      </c>
      <c r="S458" s="30"/>
      <c r="T458" s="30"/>
      <c r="U458" s="30"/>
      <c r="V458" s="30"/>
      <c r="W458" s="30"/>
      <c r="X458" s="30"/>
      <c r="Y458" s="30"/>
      <c r="Z458" s="30"/>
      <c r="AA458" s="30"/>
      <c r="AB458" s="30"/>
      <c r="AC458" s="30"/>
      <c r="AD458" s="30" t="s">
        <v>1565</v>
      </c>
      <c r="AE458" s="30"/>
    </row>
    <row r="459" spans="1:31" s="5" customFormat="1" ht="13.5">
      <c r="A459" s="30">
        <v>452</v>
      </c>
      <c r="B459" s="31" t="s">
        <v>2330</v>
      </c>
      <c r="C459" s="30" t="s">
        <v>292</v>
      </c>
      <c r="D459" s="30" t="s">
        <v>1578</v>
      </c>
      <c r="E459" s="32" t="s">
        <v>38</v>
      </c>
      <c r="F459" s="30" t="s">
        <v>86</v>
      </c>
      <c r="G459" s="30">
        <v>1</v>
      </c>
      <c r="H459" s="30"/>
      <c r="I459" s="65"/>
      <c r="J459" s="30">
        <v>50</v>
      </c>
      <c r="K459" s="30"/>
      <c r="L459" s="30">
        <v>50</v>
      </c>
      <c r="M459" s="33" t="s">
        <v>40</v>
      </c>
      <c r="N459" s="30">
        <v>613</v>
      </c>
      <c r="O459" s="30">
        <v>1849</v>
      </c>
      <c r="P459" s="30">
        <v>99</v>
      </c>
      <c r="Q459" s="30">
        <v>316</v>
      </c>
      <c r="R459" s="30">
        <v>10</v>
      </c>
      <c r="S459" s="30"/>
      <c r="T459" s="30"/>
      <c r="U459" s="30"/>
      <c r="V459" s="30"/>
      <c r="W459" s="30"/>
      <c r="X459" s="30"/>
      <c r="Y459" s="30"/>
      <c r="Z459" s="30"/>
      <c r="AA459" s="30"/>
      <c r="AB459" s="30"/>
      <c r="AC459" s="30"/>
      <c r="AD459" s="30" t="s">
        <v>80</v>
      </c>
      <c r="AE459" s="30"/>
    </row>
    <row r="460" spans="1:31" s="5" customFormat="1" ht="13.5">
      <c r="A460" s="30">
        <v>453</v>
      </c>
      <c r="B460" s="31" t="s">
        <v>2331</v>
      </c>
      <c r="C460" s="30" t="s">
        <v>292</v>
      </c>
      <c r="D460" s="30" t="s">
        <v>1580</v>
      </c>
      <c r="E460" s="32" t="s">
        <v>38</v>
      </c>
      <c r="F460" s="30" t="s">
        <v>86</v>
      </c>
      <c r="G460" s="30">
        <v>1</v>
      </c>
      <c r="H460" s="30"/>
      <c r="I460" s="65"/>
      <c r="J460" s="30">
        <v>50</v>
      </c>
      <c r="K460" s="30"/>
      <c r="L460" s="30">
        <v>50</v>
      </c>
      <c r="M460" s="33" t="s">
        <v>40</v>
      </c>
      <c r="N460" s="30">
        <v>369</v>
      </c>
      <c r="O460" s="30">
        <v>1126</v>
      </c>
      <c r="P460" s="30">
        <v>80</v>
      </c>
      <c r="Q460" s="30">
        <v>189</v>
      </c>
      <c r="R460" s="30">
        <v>10</v>
      </c>
      <c r="S460" s="30"/>
      <c r="T460" s="30"/>
      <c r="U460" s="30"/>
      <c r="V460" s="30"/>
      <c r="W460" s="30"/>
      <c r="X460" s="30"/>
      <c r="Y460" s="30"/>
      <c r="Z460" s="30"/>
      <c r="AA460" s="30"/>
      <c r="AB460" s="30"/>
      <c r="AC460" s="30"/>
      <c r="AD460" s="30" t="s">
        <v>80</v>
      </c>
      <c r="AE460" s="30"/>
    </row>
    <row r="461" spans="1:31" s="5" customFormat="1" ht="13.5">
      <c r="A461" s="30">
        <v>454</v>
      </c>
      <c r="B461" s="31" t="s">
        <v>2332</v>
      </c>
      <c r="C461" s="30" t="s">
        <v>292</v>
      </c>
      <c r="D461" s="30" t="s">
        <v>1578</v>
      </c>
      <c r="E461" s="32" t="s">
        <v>38</v>
      </c>
      <c r="F461" s="30" t="s">
        <v>86</v>
      </c>
      <c r="G461" s="30">
        <v>1</v>
      </c>
      <c r="H461" s="30"/>
      <c r="I461" s="65"/>
      <c r="J461" s="30">
        <v>20</v>
      </c>
      <c r="K461" s="30"/>
      <c r="L461" s="30">
        <v>20</v>
      </c>
      <c r="M461" s="33" t="s">
        <v>40</v>
      </c>
      <c r="N461" s="30">
        <v>99</v>
      </c>
      <c r="O461" s="30">
        <v>316</v>
      </c>
      <c r="P461" s="30">
        <v>99</v>
      </c>
      <c r="Q461" s="30">
        <v>316</v>
      </c>
      <c r="R461" s="30">
        <v>632</v>
      </c>
      <c r="S461" s="30"/>
      <c r="T461" s="30"/>
      <c r="U461" s="30"/>
      <c r="V461" s="30"/>
      <c r="W461" s="30"/>
      <c r="X461" s="30"/>
      <c r="Y461" s="30"/>
      <c r="Z461" s="30"/>
      <c r="AA461" s="30"/>
      <c r="AB461" s="30"/>
      <c r="AC461" s="30"/>
      <c r="AD461" s="30" t="s">
        <v>156</v>
      </c>
      <c r="AE461" s="30"/>
    </row>
    <row r="462" spans="1:31" s="5" customFormat="1" ht="13.5">
      <c r="A462" s="30">
        <v>455</v>
      </c>
      <c r="B462" s="31" t="s">
        <v>2333</v>
      </c>
      <c r="C462" s="30" t="s">
        <v>292</v>
      </c>
      <c r="D462" s="30" t="s">
        <v>1580</v>
      </c>
      <c r="E462" s="32" t="s">
        <v>38</v>
      </c>
      <c r="F462" s="30" t="s">
        <v>86</v>
      </c>
      <c r="G462" s="30">
        <v>1</v>
      </c>
      <c r="H462" s="30"/>
      <c r="I462" s="65"/>
      <c r="J462" s="30">
        <v>20</v>
      </c>
      <c r="K462" s="30"/>
      <c r="L462" s="30">
        <v>20</v>
      </c>
      <c r="M462" s="33" t="s">
        <v>40</v>
      </c>
      <c r="N462" s="30">
        <v>80</v>
      </c>
      <c r="O462" s="30">
        <v>189</v>
      </c>
      <c r="P462" s="30">
        <v>80</v>
      </c>
      <c r="Q462" s="30">
        <v>189</v>
      </c>
      <c r="R462" s="30">
        <v>1058</v>
      </c>
      <c r="S462" s="30"/>
      <c r="T462" s="30"/>
      <c r="U462" s="30"/>
      <c r="V462" s="30"/>
      <c r="W462" s="30"/>
      <c r="X462" s="30"/>
      <c r="Y462" s="30"/>
      <c r="Z462" s="30"/>
      <c r="AA462" s="30"/>
      <c r="AB462" s="30"/>
      <c r="AC462" s="30"/>
      <c r="AD462" s="30" t="s">
        <v>156</v>
      </c>
      <c r="AE462" s="30"/>
    </row>
    <row r="463" spans="1:31" s="5" customFormat="1" ht="13.5">
      <c r="A463" s="30">
        <v>456</v>
      </c>
      <c r="B463" s="31" t="s">
        <v>2259</v>
      </c>
      <c r="C463" s="30" t="s">
        <v>292</v>
      </c>
      <c r="D463" s="30"/>
      <c r="E463" s="32" t="s">
        <v>38</v>
      </c>
      <c r="F463" s="30" t="s">
        <v>2334</v>
      </c>
      <c r="G463" s="30">
        <v>125</v>
      </c>
      <c r="H463" s="30"/>
      <c r="I463" s="65"/>
      <c r="J463" s="30">
        <v>64.2</v>
      </c>
      <c r="K463" s="30"/>
      <c r="L463" s="30">
        <v>64.2</v>
      </c>
      <c r="M463" s="33" t="s">
        <v>40</v>
      </c>
      <c r="N463" s="30">
        <v>125</v>
      </c>
      <c r="O463" s="30">
        <v>325</v>
      </c>
      <c r="P463" s="30">
        <v>125</v>
      </c>
      <c r="Q463" s="30">
        <v>325</v>
      </c>
      <c r="R463" s="30">
        <v>0</v>
      </c>
      <c r="S463" s="30"/>
      <c r="T463" s="30"/>
      <c r="U463" s="30"/>
      <c r="V463" s="30"/>
      <c r="W463" s="30"/>
      <c r="X463" s="30"/>
      <c r="Y463" s="30"/>
      <c r="Z463" s="30"/>
      <c r="AA463" s="30"/>
      <c r="AB463" s="30">
        <v>125</v>
      </c>
      <c r="AC463" s="30">
        <v>125</v>
      </c>
      <c r="AD463" s="30" t="s">
        <v>80</v>
      </c>
      <c r="AE463" s="30"/>
    </row>
    <row r="464" spans="1:31" s="5" customFormat="1" ht="13.5">
      <c r="A464" s="30">
        <v>457</v>
      </c>
      <c r="B464" s="34" t="s">
        <v>2335</v>
      </c>
      <c r="C464" s="32" t="s">
        <v>1023</v>
      </c>
      <c r="D464" s="32" t="s">
        <v>1026</v>
      </c>
      <c r="E464" s="30" t="s">
        <v>38</v>
      </c>
      <c r="F464" s="32" t="s">
        <v>50</v>
      </c>
      <c r="G464" s="32">
        <v>200</v>
      </c>
      <c r="H464" s="33"/>
      <c r="I464" s="67"/>
      <c r="J464" s="33">
        <v>50</v>
      </c>
      <c r="K464" s="33"/>
      <c r="L464" s="33">
        <v>50</v>
      </c>
      <c r="M464" s="33" t="s">
        <v>40</v>
      </c>
      <c r="N464" s="33">
        <v>428</v>
      </c>
      <c r="O464" s="33">
        <v>1152</v>
      </c>
      <c r="P464" s="33">
        <v>76</v>
      </c>
      <c r="Q464" s="33">
        <v>197</v>
      </c>
      <c r="R464" s="33">
        <v>8</v>
      </c>
      <c r="S464" s="33"/>
      <c r="T464" s="33"/>
      <c r="U464" s="33"/>
      <c r="V464" s="33"/>
      <c r="W464" s="33"/>
      <c r="X464" s="33"/>
      <c r="Y464" s="33"/>
      <c r="Z464" s="33"/>
      <c r="AA464" s="33"/>
      <c r="AB464" s="33"/>
      <c r="AC464" s="33"/>
      <c r="AD464" s="33" t="s">
        <v>41</v>
      </c>
      <c r="AE464" s="74"/>
    </row>
    <row r="465" spans="1:31" s="5" customFormat="1" ht="13.5">
      <c r="A465" s="30">
        <v>458</v>
      </c>
      <c r="B465" s="34" t="s">
        <v>2336</v>
      </c>
      <c r="C465" s="30" t="s">
        <v>1023</v>
      </c>
      <c r="D465" s="30" t="s">
        <v>2337</v>
      </c>
      <c r="E465" s="30" t="s">
        <v>38</v>
      </c>
      <c r="F465" s="32" t="s">
        <v>50</v>
      </c>
      <c r="G465" s="32">
        <v>20</v>
      </c>
      <c r="H465" s="33"/>
      <c r="I465" s="67"/>
      <c r="J465" s="33">
        <v>50</v>
      </c>
      <c r="K465" s="33"/>
      <c r="L465" s="33">
        <v>50</v>
      </c>
      <c r="M465" s="33" t="s">
        <v>40</v>
      </c>
      <c r="N465" s="33">
        <v>460</v>
      </c>
      <c r="O465" s="33">
        <v>1318</v>
      </c>
      <c r="P465" s="33">
        <v>92</v>
      </c>
      <c r="Q465" s="33">
        <v>216</v>
      </c>
      <c r="R465" s="33">
        <v>10</v>
      </c>
      <c r="S465" s="33"/>
      <c r="T465" s="33"/>
      <c r="U465" s="33"/>
      <c r="V465" s="33"/>
      <c r="W465" s="33"/>
      <c r="X465" s="33"/>
      <c r="Y465" s="33"/>
      <c r="Z465" s="33"/>
      <c r="AA465" s="33"/>
      <c r="AB465" s="33"/>
      <c r="AC465" s="33"/>
      <c r="AD465" s="33" t="s">
        <v>1027</v>
      </c>
      <c r="AE465" s="61"/>
    </row>
    <row r="466" spans="1:31" s="5" customFormat="1" ht="13.5">
      <c r="A466" s="30">
        <v>459</v>
      </c>
      <c r="B466" s="34" t="s">
        <v>2338</v>
      </c>
      <c r="C466" s="30" t="s">
        <v>1023</v>
      </c>
      <c r="D466" s="30" t="s">
        <v>1041</v>
      </c>
      <c r="E466" s="30" t="s">
        <v>38</v>
      </c>
      <c r="F466" s="32" t="s">
        <v>50</v>
      </c>
      <c r="G466" s="32">
        <v>150</v>
      </c>
      <c r="H466" s="33"/>
      <c r="I466" s="67"/>
      <c r="J466" s="33">
        <v>50</v>
      </c>
      <c r="K466" s="33"/>
      <c r="L466" s="33">
        <v>50</v>
      </c>
      <c r="M466" s="33" t="s">
        <v>40</v>
      </c>
      <c r="N466" s="33">
        <v>366</v>
      </c>
      <c r="O466" s="33">
        <v>1222</v>
      </c>
      <c r="P466" s="33">
        <v>68</v>
      </c>
      <c r="Q466" s="33">
        <v>185</v>
      </c>
      <c r="R466" s="33">
        <v>10</v>
      </c>
      <c r="S466" s="33"/>
      <c r="T466" s="33"/>
      <c r="U466" s="33"/>
      <c r="V466" s="33"/>
      <c r="W466" s="33"/>
      <c r="X466" s="33"/>
      <c r="Y466" s="33"/>
      <c r="Z466" s="33"/>
      <c r="AA466" s="33"/>
      <c r="AB466" s="33"/>
      <c r="AC466" s="33"/>
      <c r="AD466" s="33" t="s">
        <v>41</v>
      </c>
      <c r="AE466" s="61"/>
    </row>
    <row r="467" spans="1:31" s="5" customFormat="1" ht="13.5">
      <c r="A467" s="30">
        <v>460</v>
      </c>
      <c r="B467" s="34" t="s">
        <v>2339</v>
      </c>
      <c r="C467" s="30" t="s">
        <v>1023</v>
      </c>
      <c r="D467" s="32" t="s">
        <v>1031</v>
      </c>
      <c r="E467" s="30" t="s">
        <v>38</v>
      </c>
      <c r="F467" s="32" t="s">
        <v>50</v>
      </c>
      <c r="G467" s="32">
        <v>150</v>
      </c>
      <c r="H467" s="33"/>
      <c r="I467" s="32"/>
      <c r="J467" s="33">
        <v>50</v>
      </c>
      <c r="K467" s="32"/>
      <c r="L467" s="32">
        <v>50</v>
      </c>
      <c r="M467" s="33" t="s">
        <v>40</v>
      </c>
      <c r="N467" s="33">
        <v>431</v>
      </c>
      <c r="O467" s="33">
        <v>1221</v>
      </c>
      <c r="P467" s="33">
        <v>67</v>
      </c>
      <c r="Q467" s="33">
        <v>190</v>
      </c>
      <c r="R467" s="33">
        <v>10</v>
      </c>
      <c r="S467" s="33"/>
      <c r="T467" s="33"/>
      <c r="U467" s="33"/>
      <c r="V467" s="33"/>
      <c r="W467" s="33"/>
      <c r="X467" s="33"/>
      <c r="Y467" s="33"/>
      <c r="Z467" s="33"/>
      <c r="AA467" s="33"/>
      <c r="AB467" s="30"/>
      <c r="AC467" s="33"/>
      <c r="AD467" s="33" t="s">
        <v>41</v>
      </c>
      <c r="AE467" s="61"/>
    </row>
    <row r="468" spans="1:31" s="5" customFormat="1" ht="13.5">
      <c r="A468" s="30">
        <v>461</v>
      </c>
      <c r="B468" s="34" t="s">
        <v>2340</v>
      </c>
      <c r="C468" s="30" t="s">
        <v>1023</v>
      </c>
      <c r="D468" s="32" t="s">
        <v>1036</v>
      </c>
      <c r="E468" s="30" t="s">
        <v>38</v>
      </c>
      <c r="F468" s="32" t="s">
        <v>52</v>
      </c>
      <c r="G468" s="32">
        <v>3000</v>
      </c>
      <c r="H468" s="33"/>
      <c r="I468" s="67"/>
      <c r="J468" s="33">
        <v>50</v>
      </c>
      <c r="K468" s="33"/>
      <c r="L468" s="33">
        <v>50</v>
      </c>
      <c r="M468" s="33" t="s">
        <v>40</v>
      </c>
      <c r="N468" s="33">
        <v>573</v>
      </c>
      <c r="O468" s="33">
        <v>1492</v>
      </c>
      <c r="P468" s="33">
        <v>109</v>
      </c>
      <c r="Q468" s="33">
        <v>249</v>
      </c>
      <c r="R468" s="33">
        <v>12</v>
      </c>
      <c r="S468" s="33"/>
      <c r="T468" s="33"/>
      <c r="U468" s="33"/>
      <c r="V468" s="33"/>
      <c r="W468" s="33"/>
      <c r="X468" s="33"/>
      <c r="Y468" s="33"/>
      <c r="Z468" s="33"/>
      <c r="AA468" s="33"/>
      <c r="AB468" s="33"/>
      <c r="AC468" s="33"/>
      <c r="AD468" s="33" t="s">
        <v>41</v>
      </c>
      <c r="AE468" s="61"/>
    </row>
    <row r="469" spans="1:31" s="5" customFormat="1" ht="13.5">
      <c r="A469" s="30">
        <v>462</v>
      </c>
      <c r="B469" s="34" t="s">
        <v>2341</v>
      </c>
      <c r="C469" s="30" t="s">
        <v>1023</v>
      </c>
      <c r="D469" s="30" t="s">
        <v>1026</v>
      </c>
      <c r="E469" s="30" t="s">
        <v>38</v>
      </c>
      <c r="F469" s="32" t="s">
        <v>69</v>
      </c>
      <c r="G469" s="32">
        <v>6.37</v>
      </c>
      <c r="H469" s="33"/>
      <c r="I469" s="67"/>
      <c r="J469" s="33">
        <v>114.8</v>
      </c>
      <c r="K469" s="33"/>
      <c r="L469" s="33">
        <v>114.8</v>
      </c>
      <c r="M469" s="33" t="s">
        <v>40</v>
      </c>
      <c r="N469" s="33">
        <v>428</v>
      </c>
      <c r="O469" s="33">
        <v>1152</v>
      </c>
      <c r="P469" s="33">
        <v>76</v>
      </c>
      <c r="Q469" s="33">
        <v>197</v>
      </c>
      <c r="R469" s="33">
        <v>0</v>
      </c>
      <c r="S469" s="33"/>
      <c r="T469" s="33"/>
      <c r="U469" s="33"/>
      <c r="V469" s="33"/>
      <c r="W469" s="33"/>
      <c r="X469" s="33"/>
      <c r="Y469" s="33"/>
      <c r="Z469" s="33">
        <v>1152</v>
      </c>
      <c r="AA469" s="33">
        <v>197</v>
      </c>
      <c r="AB469" s="33"/>
      <c r="AC469" s="33"/>
      <c r="AD469" s="33" t="s">
        <v>327</v>
      </c>
      <c r="AE469" s="61"/>
    </row>
    <row r="470" spans="1:31" s="5" customFormat="1" ht="13.5">
      <c r="A470" s="30">
        <v>463</v>
      </c>
      <c r="B470" s="34" t="s">
        <v>2342</v>
      </c>
      <c r="C470" s="30" t="s">
        <v>1023</v>
      </c>
      <c r="D470" s="32" t="s">
        <v>2337</v>
      </c>
      <c r="E470" s="30" t="s">
        <v>38</v>
      </c>
      <c r="F470" s="32" t="s">
        <v>69</v>
      </c>
      <c r="G470" s="32">
        <v>4.692</v>
      </c>
      <c r="H470" s="33"/>
      <c r="I470" s="67"/>
      <c r="J470" s="33">
        <v>100</v>
      </c>
      <c r="K470" s="33"/>
      <c r="L470" s="33">
        <v>100</v>
      </c>
      <c r="M470" s="33" t="s">
        <v>40</v>
      </c>
      <c r="N470" s="33">
        <v>460</v>
      </c>
      <c r="O470" s="33">
        <v>1318</v>
      </c>
      <c r="P470" s="33">
        <v>92</v>
      </c>
      <c r="Q470" s="33">
        <v>216</v>
      </c>
      <c r="R470" s="33">
        <v>0</v>
      </c>
      <c r="S470" s="33"/>
      <c r="T470" s="33"/>
      <c r="U470" s="33"/>
      <c r="V470" s="33"/>
      <c r="W470" s="33"/>
      <c r="X470" s="33"/>
      <c r="Y470" s="33"/>
      <c r="Z470" s="33">
        <v>1318</v>
      </c>
      <c r="AA470" s="33">
        <v>216</v>
      </c>
      <c r="AB470" s="33"/>
      <c r="AC470" s="33"/>
      <c r="AD470" s="33" t="s">
        <v>327</v>
      </c>
      <c r="AE470" s="61"/>
    </row>
    <row r="471" spans="1:31" s="5" customFormat="1" ht="13.5">
      <c r="A471" s="30">
        <v>464</v>
      </c>
      <c r="B471" s="34" t="s">
        <v>2343</v>
      </c>
      <c r="C471" s="30" t="s">
        <v>1023</v>
      </c>
      <c r="D471" s="30" t="s">
        <v>1041</v>
      </c>
      <c r="E471" s="30" t="s">
        <v>38</v>
      </c>
      <c r="F471" s="32" t="s">
        <v>69</v>
      </c>
      <c r="G471" s="32">
        <v>10.06</v>
      </c>
      <c r="H471" s="33"/>
      <c r="I471" s="67"/>
      <c r="J471" s="33">
        <v>168</v>
      </c>
      <c r="K471" s="33"/>
      <c r="L471" s="33">
        <v>168</v>
      </c>
      <c r="M471" s="33" t="s">
        <v>40</v>
      </c>
      <c r="N471" s="33">
        <v>366</v>
      </c>
      <c r="O471" s="33">
        <v>1222</v>
      </c>
      <c r="P471" s="33">
        <v>68</v>
      </c>
      <c r="Q471" s="33">
        <v>185</v>
      </c>
      <c r="R471" s="33">
        <v>0</v>
      </c>
      <c r="S471" s="33"/>
      <c r="T471" s="33"/>
      <c r="U471" s="33"/>
      <c r="V471" s="33"/>
      <c r="W471" s="33"/>
      <c r="X471" s="33"/>
      <c r="Y471" s="33"/>
      <c r="Z471" s="33">
        <v>1222</v>
      </c>
      <c r="AA471" s="33">
        <v>185</v>
      </c>
      <c r="AB471" s="33"/>
      <c r="AC471" s="33"/>
      <c r="AD471" s="33" t="s">
        <v>327</v>
      </c>
      <c r="AE471" s="61"/>
    </row>
    <row r="472" spans="1:31" s="5" customFormat="1" ht="13.5">
      <c r="A472" s="30">
        <v>465</v>
      </c>
      <c r="B472" s="34" t="s">
        <v>2344</v>
      </c>
      <c r="C472" s="30" t="s">
        <v>1023</v>
      </c>
      <c r="D472" s="30" t="s">
        <v>1031</v>
      </c>
      <c r="E472" s="30" t="s">
        <v>38</v>
      </c>
      <c r="F472" s="32" t="s">
        <v>69</v>
      </c>
      <c r="G472" s="32">
        <v>6.7</v>
      </c>
      <c r="H472" s="33"/>
      <c r="I472" s="67"/>
      <c r="J472" s="33">
        <v>178.6</v>
      </c>
      <c r="K472" s="33"/>
      <c r="L472" s="33">
        <v>178.6</v>
      </c>
      <c r="M472" s="33" t="s">
        <v>40</v>
      </c>
      <c r="N472" s="33">
        <v>431</v>
      </c>
      <c r="O472" s="33">
        <v>1221</v>
      </c>
      <c r="P472" s="33">
        <v>67</v>
      </c>
      <c r="Q472" s="33">
        <v>190</v>
      </c>
      <c r="R472" s="33">
        <v>0</v>
      </c>
      <c r="S472" s="33"/>
      <c r="T472" s="33"/>
      <c r="U472" s="33"/>
      <c r="V472" s="33"/>
      <c r="W472" s="33"/>
      <c r="X472" s="33"/>
      <c r="Y472" s="33"/>
      <c r="Z472" s="33">
        <v>1221</v>
      </c>
      <c r="AA472" s="33">
        <v>190</v>
      </c>
      <c r="AB472" s="33"/>
      <c r="AC472" s="33"/>
      <c r="AD472" s="33" t="s">
        <v>327</v>
      </c>
      <c r="AE472" s="61"/>
    </row>
    <row r="473" spans="1:31" s="5" customFormat="1" ht="13.5">
      <c r="A473" s="30">
        <v>466</v>
      </c>
      <c r="B473" s="34" t="s">
        <v>2345</v>
      </c>
      <c r="C473" s="30" t="s">
        <v>1023</v>
      </c>
      <c r="D473" s="32" t="s">
        <v>1036</v>
      </c>
      <c r="E473" s="30" t="s">
        <v>38</v>
      </c>
      <c r="F473" s="32" t="s">
        <v>69</v>
      </c>
      <c r="G473" s="32">
        <v>7.229</v>
      </c>
      <c r="H473" s="33"/>
      <c r="I473" s="67"/>
      <c r="J473" s="33">
        <v>176.8</v>
      </c>
      <c r="K473" s="33"/>
      <c r="L473" s="33">
        <v>176.8</v>
      </c>
      <c r="M473" s="33" t="s">
        <v>40</v>
      </c>
      <c r="N473" s="33">
        <v>573</v>
      </c>
      <c r="O473" s="33">
        <v>1492</v>
      </c>
      <c r="P473" s="33">
        <v>109</v>
      </c>
      <c r="Q473" s="33">
        <v>249</v>
      </c>
      <c r="R473" s="33">
        <v>0</v>
      </c>
      <c r="S473" s="33"/>
      <c r="T473" s="33"/>
      <c r="U473" s="33"/>
      <c r="V473" s="33"/>
      <c r="W473" s="33"/>
      <c r="X473" s="33"/>
      <c r="Y473" s="33"/>
      <c r="Z473" s="33">
        <v>1492</v>
      </c>
      <c r="AA473" s="33">
        <v>249</v>
      </c>
      <c r="AB473" s="33"/>
      <c r="AC473" s="33"/>
      <c r="AD473" s="33" t="s">
        <v>327</v>
      </c>
      <c r="AE473" s="61"/>
    </row>
    <row r="474" spans="1:31" s="5" customFormat="1" ht="13.5">
      <c r="A474" s="30">
        <v>467</v>
      </c>
      <c r="B474" s="34" t="s">
        <v>2346</v>
      </c>
      <c r="C474" s="30" t="s">
        <v>1023</v>
      </c>
      <c r="D474" s="30" t="s">
        <v>1026</v>
      </c>
      <c r="E474" s="30" t="s">
        <v>38</v>
      </c>
      <c r="F474" s="32" t="s">
        <v>86</v>
      </c>
      <c r="G474" s="32">
        <v>12</v>
      </c>
      <c r="H474" s="33"/>
      <c r="I474" s="67"/>
      <c r="J474" s="33">
        <v>29.2</v>
      </c>
      <c r="K474" s="33"/>
      <c r="L474" s="33">
        <v>29.2</v>
      </c>
      <c r="M474" s="33" t="s">
        <v>40</v>
      </c>
      <c r="N474" s="33">
        <v>428</v>
      </c>
      <c r="O474" s="33">
        <v>1152</v>
      </c>
      <c r="P474" s="33">
        <v>76</v>
      </c>
      <c r="Q474" s="33">
        <v>197</v>
      </c>
      <c r="R474" s="33">
        <v>0</v>
      </c>
      <c r="S474" s="33"/>
      <c r="T474" s="33"/>
      <c r="U474" s="33"/>
      <c r="V474" s="33"/>
      <c r="W474" s="33"/>
      <c r="X474" s="33">
        <v>1152</v>
      </c>
      <c r="Y474" s="33">
        <v>197</v>
      </c>
      <c r="Z474" s="33"/>
      <c r="AA474" s="33"/>
      <c r="AB474" s="33"/>
      <c r="AC474" s="33"/>
      <c r="AD474" s="33" t="s">
        <v>59</v>
      </c>
      <c r="AE474" s="61"/>
    </row>
    <row r="475" spans="1:31" s="5" customFormat="1" ht="13.5">
      <c r="A475" s="30">
        <v>468</v>
      </c>
      <c r="B475" s="34" t="s">
        <v>2347</v>
      </c>
      <c r="C475" s="30" t="s">
        <v>1023</v>
      </c>
      <c r="D475" s="30" t="s">
        <v>2337</v>
      </c>
      <c r="E475" s="30" t="s">
        <v>38</v>
      </c>
      <c r="F475" s="32" t="s">
        <v>198</v>
      </c>
      <c r="G475" s="32">
        <v>25</v>
      </c>
      <c r="H475" s="33"/>
      <c r="I475" s="67"/>
      <c r="J475" s="33">
        <v>80</v>
      </c>
      <c r="K475" s="32"/>
      <c r="L475" s="32">
        <v>80</v>
      </c>
      <c r="M475" s="33" t="s">
        <v>40</v>
      </c>
      <c r="N475" s="33">
        <v>460</v>
      </c>
      <c r="O475" s="33">
        <v>1318</v>
      </c>
      <c r="P475" s="33">
        <v>92</v>
      </c>
      <c r="Q475" s="33">
        <v>216</v>
      </c>
      <c r="R475" s="33">
        <v>0</v>
      </c>
      <c r="S475" s="33"/>
      <c r="T475" s="33"/>
      <c r="U475" s="33"/>
      <c r="V475" s="33"/>
      <c r="W475" s="33"/>
      <c r="X475" s="33">
        <v>1318</v>
      </c>
      <c r="Y475" s="33">
        <v>216</v>
      </c>
      <c r="Z475" s="33"/>
      <c r="AA475" s="33"/>
      <c r="AB475" s="33"/>
      <c r="AC475" s="33"/>
      <c r="AD475" s="33" t="s">
        <v>59</v>
      </c>
      <c r="AE475" s="61"/>
    </row>
    <row r="476" spans="1:31" s="5" customFormat="1" ht="13.5">
      <c r="A476" s="30">
        <v>469</v>
      </c>
      <c r="B476" s="34" t="s">
        <v>2348</v>
      </c>
      <c r="C476" s="30" t="s">
        <v>1023</v>
      </c>
      <c r="D476" s="32" t="s">
        <v>1041</v>
      </c>
      <c r="E476" s="30" t="s">
        <v>38</v>
      </c>
      <c r="F476" s="32" t="s">
        <v>198</v>
      </c>
      <c r="G476" s="32">
        <v>3</v>
      </c>
      <c r="H476" s="33"/>
      <c r="I476" s="32"/>
      <c r="J476" s="33">
        <v>12</v>
      </c>
      <c r="K476" s="32"/>
      <c r="L476" s="32">
        <v>12</v>
      </c>
      <c r="M476" s="33" t="s">
        <v>40</v>
      </c>
      <c r="N476" s="33">
        <v>41</v>
      </c>
      <c r="O476" s="33">
        <v>105</v>
      </c>
      <c r="P476" s="33">
        <v>22</v>
      </c>
      <c r="Q476" s="33">
        <v>76</v>
      </c>
      <c r="R476" s="33">
        <v>0</v>
      </c>
      <c r="S476" s="33"/>
      <c r="T476" s="33"/>
      <c r="U476" s="33"/>
      <c r="V476" s="33"/>
      <c r="W476" s="33"/>
      <c r="X476" s="33">
        <v>40</v>
      </c>
      <c r="Y476" s="33">
        <v>25</v>
      </c>
      <c r="Z476" s="33"/>
      <c r="AA476" s="33"/>
      <c r="AB476" s="33"/>
      <c r="AC476" s="33"/>
      <c r="AD476" s="33" t="s">
        <v>59</v>
      </c>
      <c r="AE476" s="61"/>
    </row>
    <row r="477" spans="1:31" s="5" customFormat="1" ht="13.5">
      <c r="A477" s="30">
        <v>470</v>
      </c>
      <c r="B477" s="72" t="s">
        <v>2349</v>
      </c>
      <c r="C477" s="73" t="s">
        <v>1023</v>
      </c>
      <c r="D477" s="32" t="s">
        <v>1026</v>
      </c>
      <c r="E477" s="30" t="s">
        <v>38</v>
      </c>
      <c r="F477" s="32" t="s">
        <v>86</v>
      </c>
      <c r="G477" s="32">
        <v>1</v>
      </c>
      <c r="H477" s="33"/>
      <c r="I477" s="32"/>
      <c r="J477" s="33">
        <v>10</v>
      </c>
      <c r="K477" s="33"/>
      <c r="L477" s="33">
        <v>10</v>
      </c>
      <c r="M477" s="33" t="s">
        <v>40</v>
      </c>
      <c r="N477" s="33">
        <v>76</v>
      </c>
      <c r="O477" s="33">
        <v>197</v>
      </c>
      <c r="P477" s="33">
        <v>76</v>
      </c>
      <c r="Q477" s="33">
        <v>197</v>
      </c>
      <c r="R477" s="33">
        <v>5</v>
      </c>
      <c r="S477" s="33"/>
      <c r="T477" s="33"/>
      <c r="U477" s="33"/>
      <c r="V477" s="33"/>
      <c r="W477" s="33"/>
      <c r="X477" s="33"/>
      <c r="Y477" s="33"/>
      <c r="Z477" s="33"/>
      <c r="AA477" s="33"/>
      <c r="AB477" s="33"/>
      <c r="AC477" s="33"/>
      <c r="AD477" s="33" t="s">
        <v>1027</v>
      </c>
      <c r="AE477" s="61"/>
    </row>
    <row r="478" spans="1:31" s="5" customFormat="1" ht="13.5">
      <c r="A478" s="30">
        <v>471</v>
      </c>
      <c r="B478" s="37" t="s">
        <v>2350</v>
      </c>
      <c r="C478" s="38" t="s">
        <v>1023</v>
      </c>
      <c r="D478" s="32" t="s">
        <v>2337</v>
      </c>
      <c r="E478" s="30" t="s">
        <v>38</v>
      </c>
      <c r="F478" s="32" t="s">
        <v>1616</v>
      </c>
      <c r="G478" s="32">
        <v>92</v>
      </c>
      <c r="H478" s="33"/>
      <c r="I478" s="67"/>
      <c r="J478" s="33">
        <v>10</v>
      </c>
      <c r="K478" s="33"/>
      <c r="L478" s="33">
        <v>10</v>
      </c>
      <c r="M478" s="33" t="s">
        <v>40</v>
      </c>
      <c r="N478" s="33">
        <v>92</v>
      </c>
      <c r="O478" s="33">
        <v>216</v>
      </c>
      <c r="P478" s="33">
        <v>92</v>
      </c>
      <c r="Q478" s="33">
        <v>216</v>
      </c>
      <c r="R478" s="33">
        <v>5</v>
      </c>
      <c r="S478" s="33"/>
      <c r="T478" s="33"/>
      <c r="U478" s="33"/>
      <c r="V478" s="33"/>
      <c r="W478" s="33"/>
      <c r="X478" s="33"/>
      <c r="Y478" s="33"/>
      <c r="Z478" s="33"/>
      <c r="AA478" s="33"/>
      <c r="AB478" s="33"/>
      <c r="AC478" s="33"/>
      <c r="AD478" s="33" t="s">
        <v>1027</v>
      </c>
      <c r="AE478" s="61"/>
    </row>
    <row r="479" spans="1:31" s="5" customFormat="1" ht="13.5">
      <c r="A479" s="30">
        <v>472</v>
      </c>
      <c r="B479" s="37" t="s">
        <v>2351</v>
      </c>
      <c r="C479" s="38" t="s">
        <v>1023</v>
      </c>
      <c r="D479" s="32" t="s">
        <v>1041</v>
      </c>
      <c r="E479" s="30" t="s">
        <v>38</v>
      </c>
      <c r="F479" s="32" t="s">
        <v>1616</v>
      </c>
      <c r="G479" s="32">
        <v>68</v>
      </c>
      <c r="H479" s="33"/>
      <c r="I479" s="67"/>
      <c r="J479" s="33">
        <v>10</v>
      </c>
      <c r="K479" s="33"/>
      <c r="L479" s="33">
        <v>10</v>
      </c>
      <c r="M479" s="33" t="s">
        <v>40</v>
      </c>
      <c r="N479" s="33">
        <v>68</v>
      </c>
      <c r="O479" s="33">
        <v>185</v>
      </c>
      <c r="P479" s="33">
        <v>68</v>
      </c>
      <c r="Q479" s="33">
        <v>185</v>
      </c>
      <c r="R479" s="33">
        <v>6</v>
      </c>
      <c r="S479" s="33"/>
      <c r="T479" s="33"/>
      <c r="U479" s="33"/>
      <c r="V479" s="33"/>
      <c r="W479" s="33"/>
      <c r="X479" s="33"/>
      <c r="Y479" s="33"/>
      <c r="Z479" s="33"/>
      <c r="AA479" s="33"/>
      <c r="AB479" s="33"/>
      <c r="AC479" s="33"/>
      <c r="AD479" s="33" t="s">
        <v>1027</v>
      </c>
      <c r="AE479" s="61"/>
    </row>
    <row r="480" spans="1:31" s="5" customFormat="1" ht="13.5">
      <c r="A480" s="30">
        <v>473</v>
      </c>
      <c r="B480" s="37" t="s">
        <v>2352</v>
      </c>
      <c r="C480" s="38" t="s">
        <v>1023</v>
      </c>
      <c r="D480" s="32" t="s">
        <v>1031</v>
      </c>
      <c r="E480" s="30" t="s">
        <v>38</v>
      </c>
      <c r="F480" s="32" t="s">
        <v>1616</v>
      </c>
      <c r="G480" s="32">
        <v>67</v>
      </c>
      <c r="H480" s="33"/>
      <c r="I480" s="67"/>
      <c r="J480" s="33">
        <v>10</v>
      </c>
      <c r="K480" s="33"/>
      <c r="L480" s="33">
        <v>10</v>
      </c>
      <c r="M480" s="33" t="s">
        <v>40</v>
      </c>
      <c r="N480" s="33">
        <v>67</v>
      </c>
      <c r="O480" s="33">
        <v>190</v>
      </c>
      <c r="P480" s="33">
        <v>67</v>
      </c>
      <c r="Q480" s="33">
        <v>190</v>
      </c>
      <c r="R480" s="33">
        <v>6</v>
      </c>
      <c r="S480" s="33"/>
      <c r="T480" s="33"/>
      <c r="U480" s="33"/>
      <c r="V480" s="33"/>
      <c r="W480" s="33"/>
      <c r="X480" s="33"/>
      <c r="Y480" s="33"/>
      <c r="Z480" s="33"/>
      <c r="AA480" s="33"/>
      <c r="AB480" s="33"/>
      <c r="AC480" s="33"/>
      <c r="AD480" s="33" t="s">
        <v>1027</v>
      </c>
      <c r="AE480" s="61"/>
    </row>
    <row r="481" spans="1:31" s="5" customFormat="1" ht="13.5">
      <c r="A481" s="30">
        <v>474</v>
      </c>
      <c r="B481" s="37" t="s">
        <v>2353</v>
      </c>
      <c r="C481" s="38" t="s">
        <v>1023</v>
      </c>
      <c r="D481" s="32" t="s">
        <v>1036</v>
      </c>
      <c r="E481" s="30" t="s">
        <v>38</v>
      </c>
      <c r="F481" s="32" t="s">
        <v>1616</v>
      </c>
      <c r="G481" s="32">
        <v>109</v>
      </c>
      <c r="H481" s="33"/>
      <c r="I481" s="67"/>
      <c r="J481" s="33">
        <v>10</v>
      </c>
      <c r="K481" s="33"/>
      <c r="L481" s="33">
        <v>10</v>
      </c>
      <c r="M481" s="33" t="s">
        <v>40</v>
      </c>
      <c r="N481" s="33">
        <v>109</v>
      </c>
      <c r="O481" s="33">
        <v>249</v>
      </c>
      <c r="P481" s="33">
        <v>109</v>
      </c>
      <c r="Q481" s="33">
        <v>249</v>
      </c>
      <c r="R481" s="33">
        <v>6</v>
      </c>
      <c r="S481" s="33"/>
      <c r="T481" s="33"/>
      <c r="U481" s="33"/>
      <c r="V481" s="33"/>
      <c r="W481" s="33"/>
      <c r="X481" s="33"/>
      <c r="Y481" s="33"/>
      <c r="Z481" s="33"/>
      <c r="AA481" s="33"/>
      <c r="AB481" s="33"/>
      <c r="AC481" s="33"/>
      <c r="AD481" s="33" t="s">
        <v>1027</v>
      </c>
      <c r="AE481" s="61"/>
    </row>
    <row r="482" spans="1:31" s="5" customFormat="1" ht="13.5">
      <c r="A482" s="30">
        <v>475</v>
      </c>
      <c r="B482" s="31" t="s">
        <v>2354</v>
      </c>
      <c r="C482" s="30" t="s">
        <v>342</v>
      </c>
      <c r="D482" s="30" t="s">
        <v>342</v>
      </c>
      <c r="E482" s="30" t="s">
        <v>38</v>
      </c>
      <c r="F482" s="30" t="s">
        <v>58</v>
      </c>
      <c r="G482" s="30">
        <v>201</v>
      </c>
      <c r="H482" s="30"/>
      <c r="I482" s="65"/>
      <c r="J482" s="30">
        <v>68.898</v>
      </c>
      <c r="K482" s="30"/>
      <c r="L482" s="30">
        <v>68.898</v>
      </c>
      <c r="M482" s="33" t="s">
        <v>40</v>
      </c>
      <c r="N482" s="30">
        <v>201</v>
      </c>
      <c r="O482" s="30">
        <v>419</v>
      </c>
      <c r="P482" s="30">
        <v>201</v>
      </c>
      <c r="Q482" s="30">
        <v>419</v>
      </c>
      <c r="R482" s="30"/>
      <c r="S482" s="30"/>
      <c r="T482" s="30"/>
      <c r="U482" s="30"/>
      <c r="V482" s="30"/>
      <c r="W482" s="30"/>
      <c r="X482" s="30"/>
      <c r="Y482" s="30"/>
      <c r="Z482" s="30"/>
      <c r="AA482" s="30"/>
      <c r="AB482" s="30">
        <v>201</v>
      </c>
      <c r="AC482" s="30">
        <v>419</v>
      </c>
      <c r="AD482" s="30" t="s">
        <v>67</v>
      </c>
      <c r="AE482" s="30"/>
    </row>
    <row r="483" spans="1:31" s="5" customFormat="1" ht="13.5">
      <c r="A483" s="30">
        <v>476</v>
      </c>
      <c r="B483" s="31" t="s">
        <v>2355</v>
      </c>
      <c r="C483" s="30" t="s">
        <v>342</v>
      </c>
      <c r="D483" s="30" t="s">
        <v>346</v>
      </c>
      <c r="E483" s="30" t="s">
        <v>38</v>
      </c>
      <c r="F483" s="30" t="s">
        <v>349</v>
      </c>
      <c r="G483" s="30">
        <v>3</v>
      </c>
      <c r="H483" s="30"/>
      <c r="I483" s="65"/>
      <c r="J483" s="30">
        <v>90</v>
      </c>
      <c r="K483" s="30"/>
      <c r="L483" s="30">
        <v>90</v>
      </c>
      <c r="M483" s="33" t="s">
        <v>40</v>
      </c>
      <c r="N483" s="30">
        <v>506</v>
      </c>
      <c r="O483" s="30">
        <v>1495</v>
      </c>
      <c r="P483" s="30">
        <v>82</v>
      </c>
      <c r="Q483" s="30">
        <v>223</v>
      </c>
      <c r="R483" s="30"/>
      <c r="S483" s="30"/>
      <c r="T483" s="30"/>
      <c r="U483" s="30"/>
      <c r="V483" s="30"/>
      <c r="W483" s="30"/>
      <c r="X483" s="30"/>
      <c r="Y483" s="30"/>
      <c r="Z483" s="30">
        <v>1495</v>
      </c>
      <c r="AA483" s="30">
        <v>223</v>
      </c>
      <c r="AB483" s="30"/>
      <c r="AC483" s="30"/>
      <c r="AD483" s="30" t="s">
        <v>276</v>
      </c>
      <c r="AE483" s="30"/>
    </row>
    <row r="484" spans="1:31" s="5" customFormat="1" ht="13.5">
      <c r="A484" s="30">
        <v>477</v>
      </c>
      <c r="B484" s="31" t="s">
        <v>2356</v>
      </c>
      <c r="C484" s="30" t="s">
        <v>342</v>
      </c>
      <c r="D484" s="30" t="s">
        <v>346</v>
      </c>
      <c r="E484" s="30" t="s">
        <v>38</v>
      </c>
      <c r="F484" s="30" t="s">
        <v>69</v>
      </c>
      <c r="G484" s="30">
        <v>3</v>
      </c>
      <c r="H484" s="30"/>
      <c r="I484" s="65"/>
      <c r="J484" s="30">
        <v>60</v>
      </c>
      <c r="K484" s="30"/>
      <c r="L484" s="30">
        <v>60</v>
      </c>
      <c r="M484" s="33" t="s">
        <v>40</v>
      </c>
      <c r="N484" s="30">
        <v>506</v>
      </c>
      <c r="O484" s="30">
        <v>1495</v>
      </c>
      <c r="P484" s="30">
        <v>82</v>
      </c>
      <c r="Q484" s="30">
        <v>223</v>
      </c>
      <c r="R484" s="30"/>
      <c r="S484" s="30"/>
      <c r="T484" s="30"/>
      <c r="U484" s="30"/>
      <c r="V484" s="30"/>
      <c r="W484" s="30"/>
      <c r="X484" s="30"/>
      <c r="Y484" s="30"/>
      <c r="Z484" s="30">
        <v>1495</v>
      </c>
      <c r="AA484" s="30">
        <v>223</v>
      </c>
      <c r="AB484" s="30"/>
      <c r="AC484" s="30"/>
      <c r="AD484" s="30" t="s">
        <v>276</v>
      </c>
      <c r="AE484" s="30"/>
    </row>
    <row r="485" spans="1:31" s="5" customFormat="1" ht="13.5">
      <c r="A485" s="30">
        <v>478</v>
      </c>
      <c r="B485" s="31" t="s">
        <v>2357</v>
      </c>
      <c r="C485" s="30" t="s">
        <v>342</v>
      </c>
      <c r="D485" s="30" t="s">
        <v>346</v>
      </c>
      <c r="E485" s="30" t="s">
        <v>38</v>
      </c>
      <c r="F485" s="30" t="s">
        <v>349</v>
      </c>
      <c r="G485" s="30">
        <v>4000</v>
      </c>
      <c r="H485" s="30"/>
      <c r="I485" s="65"/>
      <c r="J485" s="30">
        <v>32</v>
      </c>
      <c r="K485" s="30"/>
      <c r="L485" s="30">
        <v>32</v>
      </c>
      <c r="M485" s="33" t="s">
        <v>40</v>
      </c>
      <c r="N485" s="30">
        <v>506</v>
      </c>
      <c r="O485" s="30">
        <v>1495</v>
      </c>
      <c r="P485" s="30">
        <v>82</v>
      </c>
      <c r="Q485" s="30">
        <v>223</v>
      </c>
      <c r="R485" s="30"/>
      <c r="S485" s="30"/>
      <c r="T485" s="30"/>
      <c r="U485" s="30"/>
      <c r="V485" s="30"/>
      <c r="W485" s="30"/>
      <c r="X485" s="30"/>
      <c r="Y485" s="30"/>
      <c r="Z485" s="30">
        <v>1495</v>
      </c>
      <c r="AA485" s="30">
        <v>223</v>
      </c>
      <c r="AB485" s="30"/>
      <c r="AC485" s="30"/>
      <c r="AD485" s="30" t="s">
        <v>276</v>
      </c>
      <c r="AE485" s="30"/>
    </row>
    <row r="486" spans="1:31" s="5" customFormat="1" ht="13.5">
      <c r="A486" s="30">
        <v>479</v>
      </c>
      <c r="B486" s="31" t="s">
        <v>2358</v>
      </c>
      <c r="C486" s="30" t="s">
        <v>342</v>
      </c>
      <c r="D486" s="30" t="s">
        <v>348</v>
      </c>
      <c r="E486" s="30" t="s">
        <v>38</v>
      </c>
      <c r="F486" s="30" t="s">
        <v>349</v>
      </c>
      <c r="G486" s="30">
        <v>5000</v>
      </c>
      <c r="H486" s="30"/>
      <c r="I486" s="65"/>
      <c r="J486" s="30">
        <v>50</v>
      </c>
      <c r="K486" s="30"/>
      <c r="L486" s="30">
        <v>50</v>
      </c>
      <c r="M486" s="33" t="s">
        <v>40</v>
      </c>
      <c r="N486" s="30">
        <v>350</v>
      </c>
      <c r="O486" s="30">
        <v>1000</v>
      </c>
      <c r="P486" s="30">
        <v>60</v>
      </c>
      <c r="Q486" s="30">
        <v>158</v>
      </c>
      <c r="R486" s="30"/>
      <c r="S486" s="30"/>
      <c r="T486" s="30"/>
      <c r="U486" s="30"/>
      <c r="V486" s="30"/>
      <c r="W486" s="30"/>
      <c r="X486" s="30"/>
      <c r="Y486" s="30"/>
      <c r="Z486" s="30">
        <v>1000</v>
      </c>
      <c r="AA486" s="30">
        <v>158</v>
      </c>
      <c r="AB486" s="30"/>
      <c r="AC486" s="30"/>
      <c r="AD486" s="30" t="s">
        <v>276</v>
      </c>
      <c r="AE486" s="30"/>
    </row>
    <row r="487" spans="1:31" s="5" customFormat="1" ht="13.5">
      <c r="A487" s="30">
        <v>480</v>
      </c>
      <c r="B487" s="31" t="s">
        <v>2359</v>
      </c>
      <c r="C487" s="30" t="s">
        <v>342</v>
      </c>
      <c r="D487" s="30" t="s">
        <v>346</v>
      </c>
      <c r="E487" s="30" t="s">
        <v>38</v>
      </c>
      <c r="F487" s="30" t="s">
        <v>198</v>
      </c>
      <c r="G487" s="30">
        <v>8</v>
      </c>
      <c r="H487" s="30"/>
      <c r="I487" s="65"/>
      <c r="J487" s="30">
        <v>22</v>
      </c>
      <c r="K487" s="30"/>
      <c r="L487" s="30">
        <v>22</v>
      </c>
      <c r="M487" s="33" t="s">
        <v>40</v>
      </c>
      <c r="N487" s="30">
        <v>506</v>
      </c>
      <c r="O487" s="30">
        <v>1495</v>
      </c>
      <c r="P487" s="30">
        <v>82</v>
      </c>
      <c r="Q487" s="30">
        <v>223</v>
      </c>
      <c r="R487" s="30"/>
      <c r="S487" s="30"/>
      <c r="T487" s="30"/>
      <c r="U487" s="30"/>
      <c r="V487" s="30"/>
      <c r="W487" s="30"/>
      <c r="X487" s="30"/>
      <c r="Y487" s="30"/>
      <c r="Z487" s="30">
        <v>1495</v>
      </c>
      <c r="AA487" s="30">
        <v>223</v>
      </c>
      <c r="AB487" s="30"/>
      <c r="AC487" s="30"/>
      <c r="AD487" s="30" t="s">
        <v>2360</v>
      </c>
      <c r="AE487" s="30"/>
    </row>
    <row r="488" spans="1:31" s="5" customFormat="1" ht="13.5">
      <c r="A488" s="30">
        <v>481</v>
      </c>
      <c r="B488" s="31" t="s">
        <v>2361</v>
      </c>
      <c r="C488" s="30" t="s">
        <v>342</v>
      </c>
      <c r="D488" s="30" t="s">
        <v>348</v>
      </c>
      <c r="E488" s="30" t="s">
        <v>38</v>
      </c>
      <c r="F488" s="30" t="s">
        <v>86</v>
      </c>
      <c r="G488" s="30">
        <v>1</v>
      </c>
      <c r="H488" s="30"/>
      <c r="I488" s="65"/>
      <c r="J488" s="30">
        <v>150</v>
      </c>
      <c r="K488" s="30"/>
      <c r="L488" s="30">
        <v>150</v>
      </c>
      <c r="M488" s="33" t="s">
        <v>40</v>
      </c>
      <c r="N488" s="30">
        <v>350</v>
      </c>
      <c r="O488" s="30">
        <v>1000</v>
      </c>
      <c r="P488" s="30">
        <v>60</v>
      </c>
      <c r="Q488" s="30">
        <v>158</v>
      </c>
      <c r="R488" s="30"/>
      <c r="S488" s="30"/>
      <c r="T488" s="30"/>
      <c r="U488" s="30"/>
      <c r="V488" s="30"/>
      <c r="W488" s="30"/>
      <c r="X488" s="30"/>
      <c r="Y488" s="30"/>
      <c r="Z488" s="30">
        <v>1000</v>
      </c>
      <c r="AA488" s="30">
        <v>158</v>
      </c>
      <c r="AB488" s="30"/>
      <c r="AC488" s="30"/>
      <c r="AD488" s="30" t="s">
        <v>2360</v>
      </c>
      <c r="AE488" s="30"/>
    </row>
    <row r="489" spans="1:31" s="5" customFormat="1" ht="13.5">
      <c r="A489" s="30">
        <v>482</v>
      </c>
      <c r="B489" s="31" t="s">
        <v>2362</v>
      </c>
      <c r="C489" s="30" t="s">
        <v>342</v>
      </c>
      <c r="D489" s="30" t="s">
        <v>348</v>
      </c>
      <c r="E489" s="30" t="s">
        <v>38</v>
      </c>
      <c r="F489" s="30" t="s">
        <v>39</v>
      </c>
      <c r="G489" s="30">
        <v>158</v>
      </c>
      <c r="H489" s="30"/>
      <c r="I489" s="65"/>
      <c r="J489" s="30">
        <v>10</v>
      </c>
      <c r="K489" s="30"/>
      <c r="L489" s="30">
        <v>10</v>
      </c>
      <c r="M489" s="33" t="s">
        <v>40</v>
      </c>
      <c r="N489" s="30">
        <v>60</v>
      </c>
      <c r="O489" s="30">
        <v>158</v>
      </c>
      <c r="P489" s="30">
        <v>60</v>
      </c>
      <c r="Q489" s="30">
        <v>158</v>
      </c>
      <c r="R489" s="30"/>
      <c r="S489" s="30"/>
      <c r="T489" s="30"/>
      <c r="U489" s="30"/>
      <c r="V489" s="30"/>
      <c r="W489" s="30"/>
      <c r="X489" s="30"/>
      <c r="Y489" s="30"/>
      <c r="Z489" s="30">
        <v>158</v>
      </c>
      <c r="AA489" s="30">
        <v>158</v>
      </c>
      <c r="AB489" s="30"/>
      <c r="AC489" s="30"/>
      <c r="AD489" s="30" t="s">
        <v>156</v>
      </c>
      <c r="AE489" s="30"/>
    </row>
    <row r="490" spans="1:31" s="5" customFormat="1" ht="13.5">
      <c r="A490" s="30">
        <v>483</v>
      </c>
      <c r="B490" s="31" t="s">
        <v>2363</v>
      </c>
      <c r="C490" s="30" t="s">
        <v>342</v>
      </c>
      <c r="D490" s="30" t="s">
        <v>346</v>
      </c>
      <c r="E490" s="30" t="s">
        <v>38</v>
      </c>
      <c r="F490" s="30" t="s">
        <v>39</v>
      </c>
      <c r="G490" s="30">
        <v>223</v>
      </c>
      <c r="H490" s="30"/>
      <c r="I490" s="65"/>
      <c r="J490" s="30">
        <v>10</v>
      </c>
      <c r="K490" s="30"/>
      <c r="L490" s="30">
        <v>10</v>
      </c>
      <c r="M490" s="33" t="s">
        <v>40</v>
      </c>
      <c r="N490" s="30">
        <v>82</v>
      </c>
      <c r="O490" s="30">
        <v>223</v>
      </c>
      <c r="P490" s="30">
        <v>82</v>
      </c>
      <c r="Q490" s="30">
        <v>223</v>
      </c>
      <c r="R490" s="30"/>
      <c r="S490" s="30"/>
      <c r="T490" s="30"/>
      <c r="U490" s="30"/>
      <c r="V490" s="30"/>
      <c r="W490" s="30"/>
      <c r="X490" s="30"/>
      <c r="Y490" s="30"/>
      <c r="Z490" s="30">
        <v>223</v>
      </c>
      <c r="AA490" s="30">
        <v>223</v>
      </c>
      <c r="AB490" s="30"/>
      <c r="AC490" s="30"/>
      <c r="AD490" s="30" t="s">
        <v>156</v>
      </c>
      <c r="AE490" s="30"/>
    </row>
    <row r="491" spans="1:31" s="5" customFormat="1" ht="13.5">
      <c r="A491" s="30">
        <v>484</v>
      </c>
      <c r="B491" s="34" t="s">
        <v>2364</v>
      </c>
      <c r="C491" s="32" t="s">
        <v>1095</v>
      </c>
      <c r="D491" s="30" t="s">
        <v>1100</v>
      </c>
      <c r="E491" s="30" t="s">
        <v>38</v>
      </c>
      <c r="F491" s="32" t="s">
        <v>86</v>
      </c>
      <c r="G491" s="32">
        <v>1</v>
      </c>
      <c r="H491" s="33"/>
      <c r="I491" s="33"/>
      <c r="J491" s="33">
        <v>25</v>
      </c>
      <c r="K491" s="33"/>
      <c r="L491" s="33">
        <v>25</v>
      </c>
      <c r="M491" s="33" t="s">
        <v>40</v>
      </c>
      <c r="N491" s="33">
        <v>453</v>
      </c>
      <c r="O491" s="33">
        <v>1136</v>
      </c>
      <c r="P491" s="33">
        <v>87</v>
      </c>
      <c r="Q491" s="33">
        <v>185</v>
      </c>
      <c r="R491" s="33">
        <v>30</v>
      </c>
      <c r="S491" s="33"/>
      <c r="T491" s="33"/>
      <c r="U491" s="33"/>
      <c r="V491" s="33"/>
      <c r="W491" s="33"/>
      <c r="X491" s="33"/>
      <c r="Y491" s="33"/>
      <c r="Z491" s="33"/>
      <c r="AA491" s="33"/>
      <c r="AB491" s="33"/>
      <c r="AC491" s="33"/>
      <c r="AD491" s="33" t="s">
        <v>1101</v>
      </c>
      <c r="AE491" s="61"/>
    </row>
    <row r="492" spans="1:31" s="5" customFormat="1" ht="24">
      <c r="A492" s="30">
        <v>485</v>
      </c>
      <c r="B492" s="34" t="s">
        <v>2365</v>
      </c>
      <c r="C492" s="32" t="s">
        <v>1095</v>
      </c>
      <c r="D492" s="30" t="s">
        <v>2366</v>
      </c>
      <c r="E492" s="30" t="s">
        <v>38</v>
      </c>
      <c r="F492" s="32" t="s">
        <v>86</v>
      </c>
      <c r="G492" s="32">
        <v>1</v>
      </c>
      <c r="H492" s="33"/>
      <c r="I492" s="33"/>
      <c r="J492" s="33">
        <v>24</v>
      </c>
      <c r="K492" s="33"/>
      <c r="L492" s="33">
        <v>24</v>
      </c>
      <c r="M492" s="33" t="s">
        <v>40</v>
      </c>
      <c r="N492" s="33">
        <v>332</v>
      </c>
      <c r="O492" s="33">
        <v>838</v>
      </c>
      <c r="P492" s="33">
        <v>66</v>
      </c>
      <c r="Q492" s="33">
        <v>125</v>
      </c>
      <c r="R492" s="33">
        <v>40</v>
      </c>
      <c r="S492" s="33"/>
      <c r="T492" s="33"/>
      <c r="U492" s="33"/>
      <c r="V492" s="33"/>
      <c r="W492" s="33"/>
      <c r="X492" s="33"/>
      <c r="Y492" s="33"/>
      <c r="Z492" s="33"/>
      <c r="AA492" s="33"/>
      <c r="AB492" s="33"/>
      <c r="AC492" s="33"/>
      <c r="AD492" s="33" t="s">
        <v>2367</v>
      </c>
      <c r="AE492" s="61"/>
    </row>
    <row r="493" spans="1:31" s="5" customFormat="1" ht="13.5">
      <c r="A493" s="30">
        <v>486</v>
      </c>
      <c r="B493" s="34" t="s">
        <v>2368</v>
      </c>
      <c r="C493" s="32" t="s">
        <v>1095</v>
      </c>
      <c r="D493" s="30" t="s">
        <v>1660</v>
      </c>
      <c r="E493" s="30" t="s">
        <v>38</v>
      </c>
      <c r="F493" s="32" t="s">
        <v>58</v>
      </c>
      <c r="G493" s="32">
        <v>280</v>
      </c>
      <c r="H493" s="33"/>
      <c r="I493" s="33"/>
      <c r="J493" s="33">
        <v>40.26</v>
      </c>
      <c r="K493" s="33"/>
      <c r="L493" s="33">
        <v>40.26</v>
      </c>
      <c r="M493" s="33" t="s">
        <v>40</v>
      </c>
      <c r="N493" s="33">
        <v>320</v>
      </c>
      <c r="O493" s="33">
        <v>580</v>
      </c>
      <c r="P493" s="33">
        <v>280</v>
      </c>
      <c r="Q493" s="33">
        <v>426</v>
      </c>
      <c r="R493" s="33"/>
      <c r="S493" s="33"/>
      <c r="T493" s="33"/>
      <c r="U493" s="33"/>
      <c r="V493" s="33"/>
      <c r="W493" s="33"/>
      <c r="X493" s="33"/>
      <c r="Y493" s="33"/>
      <c r="Z493" s="33">
        <v>580</v>
      </c>
      <c r="AA493" s="33">
        <v>426</v>
      </c>
      <c r="AB493" s="33"/>
      <c r="AC493" s="33"/>
      <c r="AD493" s="33" t="s">
        <v>1095</v>
      </c>
      <c r="AE493" s="61"/>
    </row>
    <row r="494" spans="1:31" s="5" customFormat="1" ht="13.5">
      <c r="A494" s="30">
        <v>487</v>
      </c>
      <c r="B494" s="34" t="s">
        <v>2369</v>
      </c>
      <c r="C494" s="32" t="s">
        <v>1095</v>
      </c>
      <c r="D494" s="30" t="s">
        <v>2366</v>
      </c>
      <c r="E494" s="30" t="s">
        <v>38</v>
      </c>
      <c r="F494" s="32" t="s">
        <v>69</v>
      </c>
      <c r="G494" s="32">
        <v>0.5</v>
      </c>
      <c r="H494" s="33"/>
      <c r="I494" s="33"/>
      <c r="J494" s="33">
        <v>48</v>
      </c>
      <c r="K494" s="33"/>
      <c r="L494" s="33">
        <v>48</v>
      </c>
      <c r="M494" s="33" t="s">
        <v>40</v>
      </c>
      <c r="N494" s="33">
        <v>201</v>
      </c>
      <c r="O494" s="33">
        <v>761</v>
      </c>
      <c r="P494" s="33">
        <v>22</v>
      </c>
      <c r="Q494" s="33">
        <v>45</v>
      </c>
      <c r="R494" s="33"/>
      <c r="S494" s="33"/>
      <c r="T494" s="33"/>
      <c r="U494" s="33"/>
      <c r="V494" s="33"/>
      <c r="W494" s="33"/>
      <c r="X494" s="33"/>
      <c r="Y494" s="33"/>
      <c r="Z494" s="33">
        <v>761</v>
      </c>
      <c r="AA494" s="33">
        <v>45</v>
      </c>
      <c r="AB494" s="33"/>
      <c r="AC494" s="33"/>
      <c r="AD494" s="33" t="s">
        <v>2367</v>
      </c>
      <c r="AE494" s="61"/>
    </row>
    <row r="495" spans="1:31" s="5" customFormat="1" ht="13.5">
      <c r="A495" s="30">
        <v>488</v>
      </c>
      <c r="B495" s="34" t="s">
        <v>2370</v>
      </c>
      <c r="C495" s="32" t="s">
        <v>1095</v>
      </c>
      <c r="D495" s="30" t="s">
        <v>1100</v>
      </c>
      <c r="E495" s="30" t="s">
        <v>38</v>
      </c>
      <c r="F495" s="32" t="s">
        <v>349</v>
      </c>
      <c r="G495" s="32">
        <v>500</v>
      </c>
      <c r="H495" s="33"/>
      <c r="I495" s="33"/>
      <c r="J495" s="33">
        <v>60</v>
      </c>
      <c r="K495" s="33"/>
      <c r="L495" s="33">
        <v>60</v>
      </c>
      <c r="M495" s="33" t="s">
        <v>40</v>
      </c>
      <c r="N495" s="33">
        <v>385</v>
      </c>
      <c r="O495" s="33">
        <v>913</v>
      </c>
      <c r="P495" s="33">
        <v>46</v>
      </c>
      <c r="Q495" s="33">
        <v>101</v>
      </c>
      <c r="R495" s="33"/>
      <c r="S495" s="33"/>
      <c r="T495" s="33"/>
      <c r="U495" s="33"/>
      <c r="V495" s="33"/>
      <c r="W495" s="33"/>
      <c r="X495" s="33"/>
      <c r="Y495" s="33"/>
      <c r="Z495" s="33">
        <v>913</v>
      </c>
      <c r="AA495" s="33">
        <v>101</v>
      </c>
      <c r="AB495" s="33"/>
      <c r="AC495" s="33"/>
      <c r="AD495" s="33" t="s">
        <v>1101</v>
      </c>
      <c r="AE495" s="61"/>
    </row>
    <row r="496" spans="1:31" s="5" customFormat="1" ht="13.5">
      <c r="A496" s="30">
        <v>489</v>
      </c>
      <c r="B496" s="34" t="s">
        <v>2371</v>
      </c>
      <c r="C496" s="32" t="s">
        <v>1095</v>
      </c>
      <c r="D496" s="30" t="s">
        <v>2366</v>
      </c>
      <c r="E496" s="30" t="s">
        <v>38</v>
      </c>
      <c r="F496" s="32" t="s">
        <v>69</v>
      </c>
      <c r="G496" s="32">
        <v>0.4</v>
      </c>
      <c r="H496" s="33"/>
      <c r="I496" s="33"/>
      <c r="J496" s="33">
        <v>13</v>
      </c>
      <c r="K496" s="33"/>
      <c r="L496" s="33">
        <v>13</v>
      </c>
      <c r="M496" s="33" t="s">
        <v>40</v>
      </c>
      <c r="N496" s="33">
        <v>167</v>
      </c>
      <c r="O496" s="33">
        <v>392</v>
      </c>
      <c r="P496" s="33">
        <v>15</v>
      </c>
      <c r="Q496" s="33">
        <v>30</v>
      </c>
      <c r="R496" s="33"/>
      <c r="S496" s="33"/>
      <c r="T496" s="33"/>
      <c r="U496" s="33"/>
      <c r="V496" s="33"/>
      <c r="W496" s="33"/>
      <c r="X496" s="33"/>
      <c r="Y496" s="33"/>
      <c r="Z496" s="33">
        <v>392</v>
      </c>
      <c r="AA496" s="33">
        <v>30</v>
      </c>
      <c r="AB496" s="33"/>
      <c r="AC496" s="33"/>
      <c r="AD496" s="33" t="s">
        <v>2367</v>
      </c>
      <c r="AE496" s="61"/>
    </row>
    <row r="497" spans="1:31" s="5" customFormat="1" ht="13.5">
      <c r="A497" s="30">
        <v>490</v>
      </c>
      <c r="B497" s="34" t="s">
        <v>2372</v>
      </c>
      <c r="C497" s="32" t="s">
        <v>1095</v>
      </c>
      <c r="D497" s="30" t="s">
        <v>2366</v>
      </c>
      <c r="E497" s="30" t="s">
        <v>38</v>
      </c>
      <c r="F497" s="32" t="s">
        <v>349</v>
      </c>
      <c r="G497" s="32">
        <v>300</v>
      </c>
      <c r="H497" s="33"/>
      <c r="I497" s="33"/>
      <c r="J497" s="33">
        <v>29.5</v>
      </c>
      <c r="K497" s="33"/>
      <c r="L497" s="33">
        <v>29.5</v>
      </c>
      <c r="M497" s="33" t="s">
        <v>40</v>
      </c>
      <c r="N497" s="33">
        <v>191</v>
      </c>
      <c r="O497" s="33">
        <v>326</v>
      </c>
      <c r="P497" s="33">
        <v>66</v>
      </c>
      <c r="Q497" s="33">
        <v>125</v>
      </c>
      <c r="R497" s="33"/>
      <c r="S497" s="33"/>
      <c r="T497" s="33"/>
      <c r="U497" s="33"/>
      <c r="V497" s="33"/>
      <c r="W497" s="33"/>
      <c r="X497" s="33"/>
      <c r="Y497" s="33"/>
      <c r="Z497" s="33">
        <v>326</v>
      </c>
      <c r="AA497" s="33">
        <v>125</v>
      </c>
      <c r="AB497" s="33"/>
      <c r="AC497" s="33"/>
      <c r="AD497" s="33" t="s">
        <v>2367</v>
      </c>
      <c r="AE497" s="61"/>
    </row>
    <row r="498" spans="1:31" s="5" customFormat="1" ht="13.5">
      <c r="A498" s="30">
        <v>491</v>
      </c>
      <c r="B498" s="31" t="s">
        <v>2373</v>
      </c>
      <c r="C498" s="30" t="s">
        <v>1095</v>
      </c>
      <c r="D498" s="30" t="s">
        <v>1096</v>
      </c>
      <c r="E498" s="30" t="s">
        <v>38</v>
      </c>
      <c r="F498" s="32" t="s">
        <v>349</v>
      </c>
      <c r="G498" s="32">
        <v>310</v>
      </c>
      <c r="H498" s="33"/>
      <c r="I498" s="33"/>
      <c r="J498" s="33">
        <v>30</v>
      </c>
      <c r="K498" s="33"/>
      <c r="L498" s="33">
        <v>30</v>
      </c>
      <c r="M498" s="33" t="s">
        <v>40</v>
      </c>
      <c r="N498" s="33">
        <v>103</v>
      </c>
      <c r="O498" s="33">
        <v>210</v>
      </c>
      <c r="P498" s="33">
        <v>14</v>
      </c>
      <c r="Q498" s="33">
        <v>23</v>
      </c>
      <c r="R498" s="33"/>
      <c r="S498" s="33"/>
      <c r="T498" s="33"/>
      <c r="U498" s="33"/>
      <c r="V498" s="33"/>
      <c r="W498" s="33"/>
      <c r="X498" s="33"/>
      <c r="Y498" s="33"/>
      <c r="Z498" s="33">
        <v>210</v>
      </c>
      <c r="AA498" s="33">
        <v>23</v>
      </c>
      <c r="AB498" s="33"/>
      <c r="AC498" s="33"/>
      <c r="AD498" s="33" t="s">
        <v>1097</v>
      </c>
      <c r="AE498" s="61"/>
    </row>
    <row r="499" spans="1:31" s="5" customFormat="1" ht="13.5">
      <c r="A499" s="30">
        <v>492</v>
      </c>
      <c r="B499" s="31" t="s">
        <v>2374</v>
      </c>
      <c r="C499" s="30" t="s">
        <v>1095</v>
      </c>
      <c r="D499" s="30" t="s">
        <v>1096</v>
      </c>
      <c r="E499" s="30" t="s">
        <v>38</v>
      </c>
      <c r="F499" s="32" t="s">
        <v>69</v>
      </c>
      <c r="G499" s="32">
        <v>2.1</v>
      </c>
      <c r="H499" s="33"/>
      <c r="I499" s="33"/>
      <c r="J499" s="33">
        <v>90</v>
      </c>
      <c r="K499" s="33"/>
      <c r="L499" s="33">
        <v>90</v>
      </c>
      <c r="M499" s="33" t="s">
        <v>40</v>
      </c>
      <c r="N499" s="33">
        <v>192</v>
      </c>
      <c r="O499" s="33">
        <v>386</v>
      </c>
      <c r="P499" s="33">
        <v>67</v>
      </c>
      <c r="Q499" s="33">
        <v>96</v>
      </c>
      <c r="R499" s="33"/>
      <c r="S499" s="33"/>
      <c r="T499" s="33"/>
      <c r="U499" s="33"/>
      <c r="V499" s="33"/>
      <c r="W499" s="33"/>
      <c r="X499" s="33"/>
      <c r="Y499" s="33"/>
      <c r="Z499" s="33">
        <v>386</v>
      </c>
      <c r="AA499" s="33">
        <v>96</v>
      </c>
      <c r="AB499" s="33"/>
      <c r="AC499" s="33"/>
      <c r="AD499" s="33" t="s">
        <v>1097</v>
      </c>
      <c r="AE499" s="61"/>
    </row>
    <row r="500" spans="1:31" s="5" customFormat="1" ht="13.5">
      <c r="A500" s="30">
        <v>493</v>
      </c>
      <c r="B500" s="34" t="s">
        <v>2375</v>
      </c>
      <c r="C500" s="32" t="s">
        <v>1095</v>
      </c>
      <c r="D500" s="32" t="s">
        <v>1100</v>
      </c>
      <c r="E500" s="30" t="s">
        <v>38</v>
      </c>
      <c r="F500" s="32" t="s">
        <v>349</v>
      </c>
      <c r="G500" s="32">
        <v>3300</v>
      </c>
      <c r="H500" s="32"/>
      <c r="I500" s="32"/>
      <c r="J500" s="33">
        <v>19.8</v>
      </c>
      <c r="K500" s="33"/>
      <c r="L500" s="33">
        <v>19.8</v>
      </c>
      <c r="M500" s="33" t="s">
        <v>40</v>
      </c>
      <c r="N500" s="33">
        <v>235</v>
      </c>
      <c r="O500" s="33">
        <v>621</v>
      </c>
      <c r="P500" s="33">
        <v>51</v>
      </c>
      <c r="Q500" s="33">
        <v>109</v>
      </c>
      <c r="R500" s="33"/>
      <c r="S500" s="33"/>
      <c r="T500" s="33"/>
      <c r="U500" s="33"/>
      <c r="V500" s="33"/>
      <c r="W500" s="33"/>
      <c r="X500" s="33"/>
      <c r="Y500" s="33"/>
      <c r="Z500" s="33">
        <v>621</v>
      </c>
      <c r="AA500" s="33">
        <v>109</v>
      </c>
      <c r="AB500" s="33"/>
      <c r="AC500" s="33"/>
      <c r="AD500" s="33" t="s">
        <v>1101</v>
      </c>
      <c r="AE500" s="61"/>
    </row>
    <row r="501" spans="1:31" s="5" customFormat="1" ht="13.5">
      <c r="A501" s="30">
        <v>494</v>
      </c>
      <c r="B501" s="34" t="s">
        <v>2376</v>
      </c>
      <c r="C501" s="32" t="s">
        <v>1095</v>
      </c>
      <c r="D501" s="32" t="s">
        <v>2366</v>
      </c>
      <c r="E501" s="30" t="s">
        <v>38</v>
      </c>
      <c r="F501" s="32" t="s">
        <v>349</v>
      </c>
      <c r="G501" s="32">
        <v>1500</v>
      </c>
      <c r="H501" s="32"/>
      <c r="I501" s="32"/>
      <c r="J501" s="33">
        <v>9</v>
      </c>
      <c r="K501" s="33"/>
      <c r="L501" s="33">
        <v>9</v>
      </c>
      <c r="M501" s="33" t="s">
        <v>40</v>
      </c>
      <c r="N501" s="33">
        <v>56</v>
      </c>
      <c r="O501" s="33">
        <v>145</v>
      </c>
      <c r="P501" s="33">
        <v>4</v>
      </c>
      <c r="Q501" s="33">
        <v>6</v>
      </c>
      <c r="R501" s="33"/>
      <c r="S501" s="33"/>
      <c r="T501" s="33"/>
      <c r="U501" s="33"/>
      <c r="V501" s="33"/>
      <c r="W501" s="33"/>
      <c r="X501" s="33"/>
      <c r="Y501" s="33"/>
      <c r="Z501" s="33">
        <v>145</v>
      </c>
      <c r="AA501" s="33">
        <v>6</v>
      </c>
      <c r="AB501" s="33"/>
      <c r="AC501" s="33"/>
      <c r="AD501" s="33" t="s">
        <v>2367</v>
      </c>
      <c r="AE501" s="61"/>
    </row>
    <row r="502" spans="1:31" s="5" customFormat="1" ht="13.5">
      <c r="A502" s="30">
        <v>495</v>
      </c>
      <c r="B502" s="34" t="s">
        <v>2377</v>
      </c>
      <c r="C502" s="32" t="s">
        <v>1095</v>
      </c>
      <c r="D502" s="32" t="s">
        <v>1096</v>
      </c>
      <c r="E502" s="30" t="s">
        <v>38</v>
      </c>
      <c r="F502" s="32" t="s">
        <v>349</v>
      </c>
      <c r="G502" s="32">
        <v>3000</v>
      </c>
      <c r="H502" s="33"/>
      <c r="I502" s="67"/>
      <c r="J502" s="33">
        <v>18</v>
      </c>
      <c r="K502" s="33"/>
      <c r="L502" s="33">
        <v>18</v>
      </c>
      <c r="M502" s="33" t="s">
        <v>40</v>
      </c>
      <c r="N502" s="33">
        <v>167</v>
      </c>
      <c r="O502" s="33">
        <v>298</v>
      </c>
      <c r="P502" s="33">
        <v>39</v>
      </c>
      <c r="Q502" s="33">
        <v>68</v>
      </c>
      <c r="R502" s="33"/>
      <c r="S502" s="33"/>
      <c r="T502" s="33"/>
      <c r="U502" s="33"/>
      <c r="V502" s="33"/>
      <c r="W502" s="33"/>
      <c r="X502" s="33"/>
      <c r="Y502" s="33"/>
      <c r="Z502" s="33">
        <v>298</v>
      </c>
      <c r="AA502" s="33">
        <v>68</v>
      </c>
      <c r="AB502" s="33"/>
      <c r="AC502" s="33"/>
      <c r="AD502" s="33" t="s">
        <v>1101</v>
      </c>
      <c r="AE502" s="74"/>
    </row>
    <row r="503" spans="1:31" s="5" customFormat="1" ht="13.5">
      <c r="A503" s="30">
        <v>496</v>
      </c>
      <c r="B503" s="31" t="s">
        <v>2378</v>
      </c>
      <c r="C503" s="30" t="s">
        <v>1095</v>
      </c>
      <c r="D503" s="30" t="s">
        <v>1100</v>
      </c>
      <c r="E503" s="30" t="s">
        <v>38</v>
      </c>
      <c r="F503" s="32" t="s">
        <v>86</v>
      </c>
      <c r="G503" s="32">
        <v>3</v>
      </c>
      <c r="H503" s="33"/>
      <c r="I503" s="67"/>
      <c r="J503" s="33">
        <v>12</v>
      </c>
      <c r="K503" s="33"/>
      <c r="L503" s="33">
        <v>12</v>
      </c>
      <c r="M503" s="33" t="s">
        <v>40</v>
      </c>
      <c r="N503" s="33">
        <v>453</v>
      </c>
      <c r="O503" s="33">
        <v>1139</v>
      </c>
      <c r="P503" s="33">
        <v>87</v>
      </c>
      <c r="Q503" s="33">
        <v>185</v>
      </c>
      <c r="R503" s="33"/>
      <c r="S503" s="33"/>
      <c r="T503" s="33"/>
      <c r="U503" s="33"/>
      <c r="V503" s="33"/>
      <c r="W503" s="33"/>
      <c r="X503" s="33"/>
      <c r="Y503" s="33"/>
      <c r="Z503" s="33">
        <v>1139</v>
      </c>
      <c r="AA503" s="33">
        <v>185</v>
      </c>
      <c r="AB503" s="33"/>
      <c r="AC503" s="33"/>
      <c r="AD503" s="33" t="s">
        <v>1101</v>
      </c>
      <c r="AE503" s="61"/>
    </row>
    <row r="504" spans="1:31" s="5" customFormat="1" ht="13.5">
      <c r="A504" s="30">
        <v>497</v>
      </c>
      <c r="B504" s="31" t="s">
        <v>2379</v>
      </c>
      <c r="C504" s="30" t="s">
        <v>1095</v>
      </c>
      <c r="D504" s="30" t="s">
        <v>2366</v>
      </c>
      <c r="E504" s="30" t="s">
        <v>38</v>
      </c>
      <c r="F504" s="32" t="s">
        <v>349</v>
      </c>
      <c r="G504" s="32">
        <v>200</v>
      </c>
      <c r="H504" s="33"/>
      <c r="I504" s="67"/>
      <c r="J504" s="33">
        <v>11.5</v>
      </c>
      <c r="K504" s="33"/>
      <c r="L504" s="33">
        <v>11.5</v>
      </c>
      <c r="M504" s="33" t="s">
        <v>40</v>
      </c>
      <c r="N504" s="33">
        <v>237</v>
      </c>
      <c r="O504" s="33">
        <v>649</v>
      </c>
      <c r="P504" s="33">
        <v>7</v>
      </c>
      <c r="Q504" s="33">
        <v>15</v>
      </c>
      <c r="R504" s="33"/>
      <c r="S504" s="33"/>
      <c r="T504" s="33"/>
      <c r="U504" s="33"/>
      <c r="V504" s="33"/>
      <c r="W504" s="33"/>
      <c r="X504" s="33">
        <v>649</v>
      </c>
      <c r="Y504" s="33">
        <v>15</v>
      </c>
      <c r="Z504" s="33"/>
      <c r="AA504" s="33"/>
      <c r="AB504" s="33"/>
      <c r="AC504" s="33"/>
      <c r="AD504" s="33" t="s">
        <v>2367</v>
      </c>
      <c r="AE504" s="61"/>
    </row>
    <row r="505" spans="1:31" s="5" customFormat="1" ht="13.5">
      <c r="A505" s="30">
        <v>498</v>
      </c>
      <c r="B505" s="34" t="s">
        <v>2380</v>
      </c>
      <c r="C505" s="32" t="s">
        <v>1095</v>
      </c>
      <c r="D505" s="32" t="s">
        <v>2366</v>
      </c>
      <c r="E505" s="30" t="s">
        <v>38</v>
      </c>
      <c r="F505" s="32" t="s">
        <v>198</v>
      </c>
      <c r="G505" s="32">
        <v>40</v>
      </c>
      <c r="H505" s="33"/>
      <c r="I505" s="67"/>
      <c r="J505" s="33">
        <v>40</v>
      </c>
      <c r="K505" s="33"/>
      <c r="L505" s="33">
        <v>40</v>
      </c>
      <c r="M505" s="33" t="s">
        <v>40</v>
      </c>
      <c r="N505" s="33">
        <v>332</v>
      </c>
      <c r="O505" s="33">
        <v>838</v>
      </c>
      <c r="P505" s="33">
        <v>20</v>
      </c>
      <c r="Q505" s="33">
        <v>42</v>
      </c>
      <c r="R505" s="33"/>
      <c r="S505" s="33"/>
      <c r="T505" s="33"/>
      <c r="U505" s="33"/>
      <c r="V505" s="33"/>
      <c r="W505" s="33"/>
      <c r="X505" s="33">
        <v>838</v>
      </c>
      <c r="Y505" s="33">
        <v>42</v>
      </c>
      <c r="Z505" s="33"/>
      <c r="AA505" s="33"/>
      <c r="AB505" s="33"/>
      <c r="AC505" s="33"/>
      <c r="AD505" s="33" t="s">
        <v>2367</v>
      </c>
      <c r="AE505" s="74"/>
    </row>
    <row r="506" spans="1:31" s="5" customFormat="1" ht="13.5">
      <c r="A506" s="30">
        <v>499</v>
      </c>
      <c r="B506" s="31" t="s">
        <v>2381</v>
      </c>
      <c r="C506" s="30" t="s">
        <v>1095</v>
      </c>
      <c r="D506" s="30" t="s">
        <v>1100</v>
      </c>
      <c r="E506" s="30" t="s">
        <v>38</v>
      </c>
      <c r="F506" s="32" t="s">
        <v>198</v>
      </c>
      <c r="G506" s="32">
        <v>15</v>
      </c>
      <c r="H506" s="33"/>
      <c r="I506" s="67"/>
      <c r="J506" s="33">
        <v>30</v>
      </c>
      <c r="K506" s="33"/>
      <c r="L506" s="33">
        <v>30</v>
      </c>
      <c r="M506" s="33" t="s">
        <v>40</v>
      </c>
      <c r="N506" s="33">
        <v>276</v>
      </c>
      <c r="O506" s="33">
        <v>652</v>
      </c>
      <c r="P506" s="33">
        <v>63</v>
      </c>
      <c r="Q506" s="33">
        <v>134</v>
      </c>
      <c r="R506" s="33"/>
      <c r="S506" s="33"/>
      <c r="T506" s="33"/>
      <c r="U506" s="33"/>
      <c r="V506" s="33"/>
      <c r="W506" s="33"/>
      <c r="X506" s="33">
        <v>652</v>
      </c>
      <c r="Y506" s="33">
        <v>134</v>
      </c>
      <c r="Z506" s="33"/>
      <c r="AA506" s="33"/>
      <c r="AB506" s="33"/>
      <c r="AC506" s="33"/>
      <c r="AD506" s="33" t="s">
        <v>1101</v>
      </c>
      <c r="AE506" s="61"/>
    </row>
    <row r="507" spans="1:31" s="5" customFormat="1" ht="13.5">
      <c r="A507" s="30">
        <v>500</v>
      </c>
      <c r="B507" s="31" t="s">
        <v>2382</v>
      </c>
      <c r="C507" s="30" t="s">
        <v>1095</v>
      </c>
      <c r="D507" s="30" t="s">
        <v>1100</v>
      </c>
      <c r="E507" s="30" t="s">
        <v>38</v>
      </c>
      <c r="F507" s="32" t="s">
        <v>198</v>
      </c>
      <c r="G507" s="32">
        <v>38</v>
      </c>
      <c r="H507" s="33"/>
      <c r="I507" s="67"/>
      <c r="J507" s="33">
        <v>38</v>
      </c>
      <c r="K507" s="33"/>
      <c r="L507" s="33">
        <v>38</v>
      </c>
      <c r="M507" s="33" t="s">
        <v>40</v>
      </c>
      <c r="N507" s="33">
        <v>187</v>
      </c>
      <c r="O507" s="33">
        <v>318</v>
      </c>
      <c r="P507" s="33">
        <v>37</v>
      </c>
      <c r="Q507" s="33">
        <v>89</v>
      </c>
      <c r="R507" s="33"/>
      <c r="S507" s="33"/>
      <c r="T507" s="33"/>
      <c r="U507" s="33"/>
      <c r="V507" s="33"/>
      <c r="W507" s="33"/>
      <c r="X507" s="33">
        <v>318</v>
      </c>
      <c r="Y507" s="33">
        <v>89</v>
      </c>
      <c r="Z507" s="33"/>
      <c r="AA507" s="33"/>
      <c r="AB507" s="33"/>
      <c r="AC507" s="33"/>
      <c r="AD507" s="33" t="s">
        <v>1101</v>
      </c>
      <c r="AE507" s="61"/>
    </row>
    <row r="508" spans="1:31" s="5" customFormat="1" ht="13.5">
      <c r="A508" s="30">
        <v>501</v>
      </c>
      <c r="B508" s="35" t="s">
        <v>2383</v>
      </c>
      <c r="C508" s="36" t="s">
        <v>1095</v>
      </c>
      <c r="D508" s="32" t="s">
        <v>1096</v>
      </c>
      <c r="E508" s="30" t="s">
        <v>38</v>
      </c>
      <c r="F508" s="32" t="s">
        <v>349</v>
      </c>
      <c r="G508" s="32">
        <v>500</v>
      </c>
      <c r="H508" s="33"/>
      <c r="I508" s="67"/>
      <c r="J508" s="33">
        <v>30</v>
      </c>
      <c r="K508" s="33"/>
      <c r="L508" s="33">
        <v>30</v>
      </c>
      <c r="M508" s="33" t="s">
        <v>40</v>
      </c>
      <c r="N508" s="33">
        <v>138</v>
      </c>
      <c r="O508" s="33">
        <v>256</v>
      </c>
      <c r="P508" s="33">
        <v>24</v>
      </c>
      <c r="Q508" s="33">
        <v>51</v>
      </c>
      <c r="R508" s="33"/>
      <c r="S508" s="33"/>
      <c r="T508" s="33"/>
      <c r="U508" s="33"/>
      <c r="V508" s="33"/>
      <c r="W508" s="33"/>
      <c r="X508" s="33">
        <v>256</v>
      </c>
      <c r="Y508" s="33">
        <v>51</v>
      </c>
      <c r="Z508" s="33"/>
      <c r="AA508" s="33"/>
      <c r="AB508" s="33"/>
      <c r="AC508" s="33"/>
      <c r="AD508" s="33" t="s">
        <v>1097</v>
      </c>
      <c r="AE508" s="74"/>
    </row>
    <row r="509" spans="1:31" s="5" customFormat="1" ht="13.5">
      <c r="A509" s="30">
        <v>502</v>
      </c>
      <c r="B509" s="31" t="s">
        <v>2384</v>
      </c>
      <c r="C509" s="30" t="s">
        <v>1095</v>
      </c>
      <c r="D509" s="30" t="s">
        <v>1096</v>
      </c>
      <c r="E509" s="30" t="s">
        <v>38</v>
      </c>
      <c r="F509" s="32" t="s">
        <v>198</v>
      </c>
      <c r="G509" s="32">
        <v>8</v>
      </c>
      <c r="H509" s="33"/>
      <c r="I509" s="67"/>
      <c r="J509" s="33">
        <v>8</v>
      </c>
      <c r="K509" s="33"/>
      <c r="L509" s="33">
        <v>8</v>
      </c>
      <c r="M509" s="33" t="s">
        <v>40</v>
      </c>
      <c r="N509" s="33">
        <v>76</v>
      </c>
      <c r="O509" s="33">
        <v>184</v>
      </c>
      <c r="P509" s="33">
        <v>16</v>
      </c>
      <c r="Q509" s="33">
        <v>38</v>
      </c>
      <c r="R509" s="33"/>
      <c r="S509" s="33"/>
      <c r="T509" s="33"/>
      <c r="U509" s="33"/>
      <c r="V509" s="33"/>
      <c r="W509" s="33"/>
      <c r="X509" s="33">
        <v>184</v>
      </c>
      <c r="Y509" s="33">
        <v>38</v>
      </c>
      <c r="Z509" s="33"/>
      <c r="AA509" s="33"/>
      <c r="AB509" s="33"/>
      <c r="AC509" s="33"/>
      <c r="AD509" s="33" t="s">
        <v>1097</v>
      </c>
      <c r="AE509" s="61"/>
    </row>
    <row r="510" spans="1:31" s="5" customFormat="1" ht="13.5">
      <c r="A510" s="30">
        <v>503</v>
      </c>
      <c r="B510" s="31" t="s">
        <v>2385</v>
      </c>
      <c r="C510" s="30" t="s">
        <v>1095</v>
      </c>
      <c r="D510" s="30" t="s">
        <v>1100</v>
      </c>
      <c r="E510" s="30" t="s">
        <v>38</v>
      </c>
      <c r="F510" s="32" t="s">
        <v>748</v>
      </c>
      <c r="G510" s="32">
        <v>21</v>
      </c>
      <c r="H510" s="33"/>
      <c r="I510" s="67"/>
      <c r="J510" s="33">
        <v>11</v>
      </c>
      <c r="K510" s="33"/>
      <c r="L510" s="33">
        <v>11</v>
      </c>
      <c r="M510" s="33" t="s">
        <v>40</v>
      </c>
      <c r="N510" s="33">
        <v>205</v>
      </c>
      <c r="O510" s="33">
        <v>624</v>
      </c>
      <c r="P510" s="33">
        <v>73</v>
      </c>
      <c r="Q510" s="33">
        <v>146</v>
      </c>
      <c r="R510" s="33">
        <v>30</v>
      </c>
      <c r="S510" s="33"/>
      <c r="T510" s="33"/>
      <c r="U510" s="33"/>
      <c r="V510" s="33"/>
      <c r="W510" s="33"/>
      <c r="X510" s="33"/>
      <c r="Y510" s="33"/>
      <c r="Z510" s="33"/>
      <c r="AA510" s="33"/>
      <c r="AB510" s="33"/>
      <c r="AC510" s="33"/>
      <c r="AD510" s="33" t="s">
        <v>1101</v>
      </c>
      <c r="AE510" s="61"/>
    </row>
    <row r="511" spans="1:31" s="5" customFormat="1" ht="13.5">
      <c r="A511" s="30">
        <v>504</v>
      </c>
      <c r="B511" s="34" t="s">
        <v>2386</v>
      </c>
      <c r="C511" s="32" t="s">
        <v>1095</v>
      </c>
      <c r="D511" s="32" t="s">
        <v>2366</v>
      </c>
      <c r="E511" s="30" t="s">
        <v>38</v>
      </c>
      <c r="F511" s="32" t="s">
        <v>748</v>
      </c>
      <c r="G511" s="32">
        <v>21</v>
      </c>
      <c r="H511" s="33"/>
      <c r="I511" s="67"/>
      <c r="J511" s="33">
        <v>11</v>
      </c>
      <c r="K511" s="33"/>
      <c r="L511" s="33">
        <v>11</v>
      </c>
      <c r="M511" s="33" t="s">
        <v>40</v>
      </c>
      <c r="N511" s="33">
        <v>172</v>
      </c>
      <c r="O511" s="33">
        <v>236</v>
      </c>
      <c r="P511" s="33">
        <v>56</v>
      </c>
      <c r="Q511" s="33">
        <v>97</v>
      </c>
      <c r="R511" s="33">
        <v>20</v>
      </c>
      <c r="S511" s="33"/>
      <c r="T511" s="33"/>
      <c r="U511" s="33"/>
      <c r="V511" s="33"/>
      <c r="W511" s="33"/>
      <c r="X511" s="33"/>
      <c r="Y511" s="33"/>
      <c r="Z511" s="33"/>
      <c r="AA511" s="33"/>
      <c r="AB511" s="33"/>
      <c r="AC511" s="33"/>
      <c r="AD511" s="33" t="s">
        <v>2367</v>
      </c>
      <c r="AE511" s="74"/>
    </row>
    <row r="512" spans="1:31" s="5" customFormat="1" ht="13.5">
      <c r="A512" s="30">
        <v>505</v>
      </c>
      <c r="B512" s="31" t="s">
        <v>2387</v>
      </c>
      <c r="C512" s="30" t="s">
        <v>1095</v>
      </c>
      <c r="D512" s="30" t="s">
        <v>1096</v>
      </c>
      <c r="E512" s="30" t="s">
        <v>38</v>
      </c>
      <c r="F512" s="32" t="s">
        <v>748</v>
      </c>
      <c r="G512" s="32">
        <v>24</v>
      </c>
      <c r="H512" s="33"/>
      <c r="I512" s="67"/>
      <c r="J512" s="33">
        <v>12</v>
      </c>
      <c r="K512" s="33"/>
      <c r="L512" s="33">
        <v>12</v>
      </c>
      <c r="M512" s="33" t="s">
        <v>40</v>
      </c>
      <c r="N512" s="33">
        <v>210</v>
      </c>
      <c r="O512" s="33">
        <v>460</v>
      </c>
      <c r="P512" s="33">
        <v>76</v>
      </c>
      <c r="Q512" s="33">
        <v>143</v>
      </c>
      <c r="R512" s="33">
        <v>40</v>
      </c>
      <c r="S512" s="33"/>
      <c r="T512" s="33"/>
      <c r="U512" s="33"/>
      <c r="V512" s="33"/>
      <c r="W512" s="33"/>
      <c r="X512" s="33"/>
      <c r="Y512" s="33"/>
      <c r="Z512" s="33"/>
      <c r="AA512" s="33"/>
      <c r="AB512" s="33"/>
      <c r="AC512" s="33"/>
      <c r="AD512" s="33" t="s">
        <v>1097</v>
      </c>
      <c r="AE512" s="61"/>
    </row>
    <row r="513" spans="1:31" s="5" customFormat="1" ht="24">
      <c r="A513" s="30">
        <v>506</v>
      </c>
      <c r="B513" s="31" t="s">
        <v>2388</v>
      </c>
      <c r="C513" s="30" t="s">
        <v>1120</v>
      </c>
      <c r="D513" s="30" t="s">
        <v>1120</v>
      </c>
      <c r="E513" s="30" t="s">
        <v>38</v>
      </c>
      <c r="F513" s="32" t="s">
        <v>58</v>
      </c>
      <c r="G513" s="32">
        <v>130</v>
      </c>
      <c r="H513" s="33"/>
      <c r="I513" s="67"/>
      <c r="J513" s="33">
        <v>19.445</v>
      </c>
      <c r="K513" s="33"/>
      <c r="L513" s="33">
        <v>19.445</v>
      </c>
      <c r="M513" s="33" t="s">
        <v>40</v>
      </c>
      <c r="N513" s="33">
        <v>130</v>
      </c>
      <c r="O513" s="33">
        <v>242</v>
      </c>
      <c r="P513" s="33">
        <v>130</v>
      </c>
      <c r="Q513" s="33">
        <v>242</v>
      </c>
      <c r="R513" s="33"/>
      <c r="S513" s="33"/>
      <c r="T513" s="33"/>
      <c r="U513" s="33"/>
      <c r="V513" s="33"/>
      <c r="W513" s="33"/>
      <c r="X513" s="33"/>
      <c r="Y513" s="33"/>
      <c r="Z513" s="33">
        <v>35</v>
      </c>
      <c r="AA513" s="33">
        <v>35</v>
      </c>
      <c r="AB513" s="33">
        <v>110</v>
      </c>
      <c r="AC513" s="33">
        <v>207</v>
      </c>
      <c r="AD513" s="33" t="s">
        <v>1121</v>
      </c>
      <c r="AE513" s="61"/>
    </row>
    <row r="514" spans="1:31" s="5" customFormat="1" ht="13.5">
      <c r="A514" s="30">
        <v>507</v>
      </c>
      <c r="B514" s="34" t="s">
        <v>2389</v>
      </c>
      <c r="C514" s="30" t="s">
        <v>660</v>
      </c>
      <c r="D514" s="30" t="s">
        <v>1648</v>
      </c>
      <c r="E514" s="30" t="s">
        <v>38</v>
      </c>
      <c r="F514" s="30" t="s">
        <v>58</v>
      </c>
      <c r="G514" s="30">
        <v>682</v>
      </c>
      <c r="H514" s="30"/>
      <c r="I514" s="65"/>
      <c r="J514" s="30">
        <v>20</v>
      </c>
      <c r="K514" s="30"/>
      <c r="L514" s="30">
        <v>20</v>
      </c>
      <c r="M514" s="33" t="s">
        <v>40</v>
      </c>
      <c r="N514" s="30">
        <v>682</v>
      </c>
      <c r="O514" s="30">
        <v>2207</v>
      </c>
      <c r="P514" s="30">
        <v>124</v>
      </c>
      <c r="Q514" s="30">
        <v>434</v>
      </c>
      <c r="R514" s="30">
        <v>10</v>
      </c>
      <c r="S514" s="30">
        <v>2</v>
      </c>
      <c r="T514" s="30"/>
      <c r="U514" s="30"/>
      <c r="V514" s="30"/>
      <c r="W514" s="30"/>
      <c r="X514" s="30"/>
      <c r="Y514" s="30"/>
      <c r="Z514" s="30"/>
      <c r="AA514" s="30"/>
      <c r="AB514" s="30"/>
      <c r="AC514" s="30"/>
      <c r="AD514" s="30" t="s">
        <v>156</v>
      </c>
      <c r="AE514" s="30"/>
    </row>
    <row r="515" spans="1:31" s="5" customFormat="1" ht="13.5">
      <c r="A515" s="30">
        <v>508</v>
      </c>
      <c r="B515" s="34" t="s">
        <v>2390</v>
      </c>
      <c r="C515" s="30" t="s">
        <v>660</v>
      </c>
      <c r="D515" s="30" t="s">
        <v>2391</v>
      </c>
      <c r="E515" s="30" t="s">
        <v>38</v>
      </c>
      <c r="F515" s="30" t="s">
        <v>58</v>
      </c>
      <c r="G515" s="30">
        <v>60</v>
      </c>
      <c r="H515" s="30"/>
      <c r="I515" s="65"/>
      <c r="J515" s="30">
        <v>5</v>
      </c>
      <c r="K515" s="30"/>
      <c r="L515" s="30">
        <v>5</v>
      </c>
      <c r="M515" s="33" t="s">
        <v>40</v>
      </c>
      <c r="N515" s="30">
        <v>60</v>
      </c>
      <c r="O515" s="30">
        <v>148</v>
      </c>
      <c r="P515" s="30">
        <v>60</v>
      </c>
      <c r="Q515" s="30">
        <v>148</v>
      </c>
      <c r="R515" s="30"/>
      <c r="S515" s="30"/>
      <c r="T515" s="30"/>
      <c r="U515" s="30"/>
      <c r="V515" s="30"/>
      <c r="W515" s="30"/>
      <c r="X515" s="30"/>
      <c r="Y515" s="30"/>
      <c r="Z515" s="30"/>
      <c r="AA515" s="30"/>
      <c r="AB515" s="30"/>
      <c r="AC515" s="30"/>
      <c r="AD515" s="30" t="s">
        <v>156</v>
      </c>
      <c r="AE515" s="30"/>
    </row>
    <row r="516" spans="1:31" s="5" customFormat="1" ht="13.5">
      <c r="A516" s="30">
        <v>509</v>
      </c>
      <c r="B516" s="34" t="s">
        <v>2392</v>
      </c>
      <c r="C516" s="30" t="s">
        <v>660</v>
      </c>
      <c r="D516" s="30" t="s">
        <v>2391</v>
      </c>
      <c r="E516" s="30" t="s">
        <v>38</v>
      </c>
      <c r="F516" s="30" t="s">
        <v>58</v>
      </c>
      <c r="G516" s="30">
        <v>124</v>
      </c>
      <c r="H516" s="30"/>
      <c r="I516" s="65"/>
      <c r="J516" s="30">
        <v>5</v>
      </c>
      <c r="K516" s="30"/>
      <c r="L516" s="30">
        <v>5</v>
      </c>
      <c r="M516" s="33" t="s">
        <v>40</v>
      </c>
      <c r="N516" s="30">
        <v>124</v>
      </c>
      <c r="O516" s="30">
        <v>434</v>
      </c>
      <c r="P516" s="30">
        <v>124</v>
      </c>
      <c r="Q516" s="30">
        <v>434</v>
      </c>
      <c r="R516" s="30"/>
      <c r="S516" s="30"/>
      <c r="T516" s="30"/>
      <c r="U516" s="30"/>
      <c r="V516" s="30"/>
      <c r="W516" s="30"/>
      <c r="X516" s="30"/>
      <c r="Y516" s="30"/>
      <c r="Z516" s="30"/>
      <c r="AA516" s="30"/>
      <c r="AB516" s="30"/>
      <c r="AC516" s="30"/>
      <c r="AD516" s="30" t="s">
        <v>156</v>
      </c>
      <c r="AE516" s="30"/>
    </row>
    <row r="517" spans="1:31" s="5" customFormat="1" ht="13.5">
      <c r="A517" s="30">
        <v>510</v>
      </c>
      <c r="B517" s="34" t="s">
        <v>2393</v>
      </c>
      <c r="C517" s="30" t="s">
        <v>660</v>
      </c>
      <c r="D517" s="30" t="s">
        <v>1660</v>
      </c>
      <c r="E517" s="30" t="s">
        <v>38</v>
      </c>
      <c r="F517" s="30" t="s">
        <v>58</v>
      </c>
      <c r="G517" s="30">
        <v>258</v>
      </c>
      <c r="H517" s="30"/>
      <c r="I517" s="65"/>
      <c r="J517" s="30">
        <v>33.2</v>
      </c>
      <c r="K517" s="77"/>
      <c r="L517" s="77">
        <v>33.2</v>
      </c>
      <c r="M517" s="33" t="s">
        <v>40</v>
      </c>
      <c r="N517" s="30">
        <v>258</v>
      </c>
      <c r="O517" s="30">
        <v>747</v>
      </c>
      <c r="P517" s="30">
        <v>258</v>
      </c>
      <c r="Q517" s="30">
        <v>747</v>
      </c>
      <c r="R517" s="30"/>
      <c r="S517" s="30"/>
      <c r="T517" s="30"/>
      <c r="U517" s="30"/>
      <c r="V517" s="30"/>
      <c r="W517" s="30"/>
      <c r="X517" s="30"/>
      <c r="Y517" s="30"/>
      <c r="Z517" s="30"/>
      <c r="AA517" s="30"/>
      <c r="AB517" s="30">
        <v>106</v>
      </c>
      <c r="AC517" s="30">
        <v>106</v>
      </c>
      <c r="AD517" s="30" t="s">
        <v>156</v>
      </c>
      <c r="AE517" s="30"/>
    </row>
    <row r="518" spans="1:31" s="5" customFormat="1" ht="13.5">
      <c r="A518" s="30">
        <v>511</v>
      </c>
      <c r="B518" s="34" t="s">
        <v>2394</v>
      </c>
      <c r="C518" s="30" t="s">
        <v>660</v>
      </c>
      <c r="D518" s="30" t="s">
        <v>1650</v>
      </c>
      <c r="E518" s="30" t="s">
        <v>38</v>
      </c>
      <c r="F518" s="30" t="s">
        <v>69</v>
      </c>
      <c r="G518" s="30">
        <v>1.243</v>
      </c>
      <c r="H518" s="30"/>
      <c r="I518" s="65"/>
      <c r="J518" s="30">
        <v>18.645</v>
      </c>
      <c r="K518" s="30"/>
      <c r="L518" s="30">
        <v>18.645</v>
      </c>
      <c r="M518" s="33" t="s">
        <v>40</v>
      </c>
      <c r="N518" s="30">
        <v>98</v>
      </c>
      <c r="O518" s="30">
        <v>320</v>
      </c>
      <c r="P518" s="30">
        <v>13</v>
      </c>
      <c r="Q518" s="30">
        <v>45</v>
      </c>
      <c r="R518" s="30"/>
      <c r="S518" s="30"/>
      <c r="T518" s="30"/>
      <c r="U518" s="30"/>
      <c r="V518" s="30"/>
      <c r="W518" s="30"/>
      <c r="X518" s="30"/>
      <c r="Y518" s="30"/>
      <c r="Z518" s="30">
        <v>320</v>
      </c>
      <c r="AA518" s="30">
        <v>45</v>
      </c>
      <c r="AB518" s="30"/>
      <c r="AC518" s="30"/>
      <c r="AD518" s="30" t="s">
        <v>156</v>
      </c>
      <c r="AE518" s="30"/>
    </row>
    <row r="519" spans="1:31" s="5" customFormat="1" ht="13.5">
      <c r="A519" s="30">
        <v>512</v>
      </c>
      <c r="B519" s="34" t="s">
        <v>2395</v>
      </c>
      <c r="C519" s="30" t="s">
        <v>660</v>
      </c>
      <c r="D519" s="30" t="s">
        <v>1652</v>
      </c>
      <c r="E519" s="30" t="s">
        <v>38</v>
      </c>
      <c r="F519" s="30" t="s">
        <v>69</v>
      </c>
      <c r="G519" s="30">
        <v>0.354</v>
      </c>
      <c r="H519" s="30"/>
      <c r="I519" s="65"/>
      <c r="J519" s="30">
        <v>7.08</v>
      </c>
      <c r="K519" s="30"/>
      <c r="L519" s="30">
        <v>7.08</v>
      </c>
      <c r="M519" s="33" t="s">
        <v>40</v>
      </c>
      <c r="N519" s="30">
        <v>111</v>
      </c>
      <c r="O519" s="30">
        <v>392</v>
      </c>
      <c r="P519" s="30">
        <v>11</v>
      </c>
      <c r="Q519" s="30">
        <v>31</v>
      </c>
      <c r="R519" s="30"/>
      <c r="S519" s="30"/>
      <c r="T519" s="30"/>
      <c r="U519" s="30"/>
      <c r="V519" s="30"/>
      <c r="W519" s="30"/>
      <c r="X519" s="30"/>
      <c r="Y519" s="30"/>
      <c r="Z519" s="30">
        <v>392</v>
      </c>
      <c r="AA519" s="30">
        <v>31</v>
      </c>
      <c r="AB519" s="30"/>
      <c r="AC519" s="30"/>
      <c r="AD519" s="30" t="s">
        <v>156</v>
      </c>
      <c r="AE519" s="30"/>
    </row>
    <row r="520" spans="1:31" s="5" customFormat="1" ht="13.5">
      <c r="A520" s="30">
        <v>513</v>
      </c>
      <c r="B520" s="34" t="s">
        <v>2396</v>
      </c>
      <c r="C520" s="30" t="s">
        <v>660</v>
      </c>
      <c r="D520" s="30" t="s">
        <v>1650</v>
      </c>
      <c r="E520" s="30" t="s">
        <v>38</v>
      </c>
      <c r="F520" s="30" t="s">
        <v>69</v>
      </c>
      <c r="G520" s="30">
        <v>5.15</v>
      </c>
      <c r="H520" s="30"/>
      <c r="I520" s="65"/>
      <c r="J520" s="30">
        <v>77.25</v>
      </c>
      <c r="K520" s="30"/>
      <c r="L520" s="30">
        <v>77.25</v>
      </c>
      <c r="M520" s="33" t="s">
        <v>40</v>
      </c>
      <c r="N520" s="30">
        <v>297</v>
      </c>
      <c r="O520" s="30">
        <v>987</v>
      </c>
      <c r="P520" s="30">
        <v>59</v>
      </c>
      <c r="Q520" s="30">
        <v>198</v>
      </c>
      <c r="R520" s="30"/>
      <c r="S520" s="30"/>
      <c r="T520" s="30"/>
      <c r="U520" s="30"/>
      <c r="V520" s="30"/>
      <c r="W520" s="30"/>
      <c r="X520" s="30"/>
      <c r="Y520" s="30"/>
      <c r="Z520" s="30">
        <v>987</v>
      </c>
      <c r="AA520" s="30">
        <v>198</v>
      </c>
      <c r="AB520" s="30"/>
      <c r="AC520" s="30"/>
      <c r="AD520" s="30" t="s">
        <v>156</v>
      </c>
      <c r="AE520" s="30"/>
    </row>
    <row r="521" spans="1:31" s="5" customFormat="1" ht="13.5">
      <c r="A521" s="30">
        <v>514</v>
      </c>
      <c r="B521" s="34" t="s">
        <v>2397</v>
      </c>
      <c r="C521" s="30" t="s">
        <v>660</v>
      </c>
      <c r="D521" s="30" t="s">
        <v>1650</v>
      </c>
      <c r="E521" s="30" t="s">
        <v>38</v>
      </c>
      <c r="F521" s="30" t="s">
        <v>349</v>
      </c>
      <c r="G521" s="30">
        <v>1000</v>
      </c>
      <c r="H521" s="30"/>
      <c r="I521" s="65"/>
      <c r="J521" s="30">
        <v>7</v>
      </c>
      <c r="K521" s="30"/>
      <c r="L521" s="30">
        <v>7</v>
      </c>
      <c r="M521" s="33" t="s">
        <v>40</v>
      </c>
      <c r="N521" s="30">
        <v>108</v>
      </c>
      <c r="O521" s="30">
        <v>352</v>
      </c>
      <c r="P521" s="30">
        <v>21</v>
      </c>
      <c r="Q521" s="30">
        <v>69</v>
      </c>
      <c r="R521" s="30"/>
      <c r="S521" s="30"/>
      <c r="T521" s="30"/>
      <c r="U521" s="30"/>
      <c r="V521" s="30"/>
      <c r="W521" s="30"/>
      <c r="X521" s="30"/>
      <c r="Y521" s="30"/>
      <c r="Z521" s="30">
        <v>352</v>
      </c>
      <c r="AA521" s="30">
        <v>69</v>
      </c>
      <c r="AB521" s="30"/>
      <c r="AC521" s="30"/>
      <c r="AD521" s="30" t="s">
        <v>156</v>
      </c>
      <c r="AE521" s="30"/>
    </row>
    <row r="522" spans="1:31" s="5" customFormat="1" ht="13.5">
      <c r="A522" s="30">
        <v>515</v>
      </c>
      <c r="B522" s="34" t="s">
        <v>2398</v>
      </c>
      <c r="C522" s="30" t="s">
        <v>660</v>
      </c>
      <c r="D522" s="30" t="s">
        <v>1650</v>
      </c>
      <c r="E522" s="30" t="s">
        <v>38</v>
      </c>
      <c r="F522" s="30" t="s">
        <v>69</v>
      </c>
      <c r="G522" s="30">
        <v>3.8</v>
      </c>
      <c r="H522" s="30"/>
      <c r="I522" s="65"/>
      <c r="J522" s="30">
        <v>57</v>
      </c>
      <c r="K522" s="30"/>
      <c r="L522" s="30">
        <v>57</v>
      </c>
      <c r="M522" s="33" t="s">
        <v>40</v>
      </c>
      <c r="N522" s="30">
        <v>596</v>
      </c>
      <c r="O522" s="30">
        <v>1899</v>
      </c>
      <c r="P522" s="30">
        <v>88</v>
      </c>
      <c r="Q522" s="30">
        <v>294</v>
      </c>
      <c r="R522" s="30"/>
      <c r="S522" s="30"/>
      <c r="T522" s="30"/>
      <c r="U522" s="30"/>
      <c r="V522" s="30"/>
      <c r="W522" s="30"/>
      <c r="X522" s="30"/>
      <c r="Y522" s="30"/>
      <c r="Z522" s="30">
        <v>1899</v>
      </c>
      <c r="AA522" s="30">
        <v>294</v>
      </c>
      <c r="AB522" s="30"/>
      <c r="AC522" s="30"/>
      <c r="AD522" s="30" t="s">
        <v>156</v>
      </c>
      <c r="AE522" s="30"/>
    </row>
    <row r="523" spans="1:31" s="5" customFormat="1" ht="13.5">
      <c r="A523" s="30">
        <v>516</v>
      </c>
      <c r="B523" s="34" t="s">
        <v>2399</v>
      </c>
      <c r="C523" s="30" t="s">
        <v>660</v>
      </c>
      <c r="D523" s="30" t="s">
        <v>1652</v>
      </c>
      <c r="E523" s="30" t="s">
        <v>38</v>
      </c>
      <c r="F523" s="30" t="s">
        <v>69</v>
      </c>
      <c r="G523" s="30">
        <v>1.55</v>
      </c>
      <c r="H523" s="30"/>
      <c r="I523" s="65"/>
      <c r="J523" s="30">
        <v>23.25</v>
      </c>
      <c r="K523" s="30"/>
      <c r="L523" s="30">
        <v>23.25</v>
      </c>
      <c r="M523" s="33" t="s">
        <v>40</v>
      </c>
      <c r="N523" s="30">
        <v>140</v>
      </c>
      <c r="O523" s="30">
        <v>535</v>
      </c>
      <c r="P523" s="30">
        <v>26</v>
      </c>
      <c r="Q523" s="30">
        <v>88</v>
      </c>
      <c r="R523" s="30"/>
      <c r="S523" s="30"/>
      <c r="T523" s="30"/>
      <c r="U523" s="30"/>
      <c r="V523" s="30"/>
      <c r="W523" s="30"/>
      <c r="X523" s="30"/>
      <c r="Y523" s="30"/>
      <c r="Z523" s="30">
        <v>535</v>
      </c>
      <c r="AA523" s="30">
        <v>88</v>
      </c>
      <c r="AB523" s="30"/>
      <c r="AC523" s="30"/>
      <c r="AD523" s="30" t="s">
        <v>156</v>
      </c>
      <c r="AE523" s="30"/>
    </row>
    <row r="524" spans="1:31" s="5" customFormat="1" ht="13.5">
      <c r="A524" s="30">
        <v>517</v>
      </c>
      <c r="B524" s="34" t="s">
        <v>2400</v>
      </c>
      <c r="C524" s="30" t="s">
        <v>660</v>
      </c>
      <c r="D524" s="30" t="s">
        <v>1652</v>
      </c>
      <c r="E524" s="30" t="s">
        <v>38</v>
      </c>
      <c r="F524" s="30" t="s">
        <v>349</v>
      </c>
      <c r="G524" s="30">
        <v>10000</v>
      </c>
      <c r="H524" s="30"/>
      <c r="I524" s="65"/>
      <c r="J524" s="30">
        <v>70</v>
      </c>
      <c r="K524" s="30"/>
      <c r="L524" s="30">
        <v>70</v>
      </c>
      <c r="M524" s="33" t="s">
        <v>40</v>
      </c>
      <c r="N524" s="30">
        <v>387</v>
      </c>
      <c r="O524" s="30">
        <v>1474</v>
      </c>
      <c r="P524" s="30">
        <v>57</v>
      </c>
      <c r="Q524" s="30">
        <v>204</v>
      </c>
      <c r="R524" s="30"/>
      <c r="S524" s="30"/>
      <c r="T524" s="30"/>
      <c r="U524" s="30"/>
      <c r="V524" s="30"/>
      <c r="W524" s="30"/>
      <c r="X524" s="30"/>
      <c r="Y524" s="30"/>
      <c r="Z524" s="30">
        <v>1474</v>
      </c>
      <c r="AA524" s="30">
        <v>204</v>
      </c>
      <c r="AB524" s="30"/>
      <c r="AC524" s="30"/>
      <c r="AD524" s="30" t="s">
        <v>156</v>
      </c>
      <c r="AE524" s="30"/>
    </row>
    <row r="525" spans="1:31" s="5" customFormat="1" ht="13.5">
      <c r="A525" s="30">
        <v>518</v>
      </c>
      <c r="B525" s="34" t="s">
        <v>2401</v>
      </c>
      <c r="C525" s="30" t="s">
        <v>660</v>
      </c>
      <c r="D525" s="30" t="s">
        <v>1648</v>
      </c>
      <c r="E525" s="30" t="s">
        <v>38</v>
      </c>
      <c r="F525" s="30" t="s">
        <v>69</v>
      </c>
      <c r="G525" s="30">
        <v>4</v>
      </c>
      <c r="H525" s="30"/>
      <c r="I525" s="65"/>
      <c r="J525" s="30">
        <v>60</v>
      </c>
      <c r="K525" s="30"/>
      <c r="L525" s="30">
        <v>60</v>
      </c>
      <c r="M525" s="33" t="s">
        <v>40</v>
      </c>
      <c r="N525" s="30">
        <v>167</v>
      </c>
      <c r="O525" s="30">
        <v>565</v>
      </c>
      <c r="P525" s="30">
        <v>33</v>
      </c>
      <c r="Q525" s="30">
        <v>107</v>
      </c>
      <c r="R525" s="30"/>
      <c r="S525" s="30"/>
      <c r="T525" s="30"/>
      <c r="U525" s="30"/>
      <c r="V525" s="30"/>
      <c r="W525" s="30"/>
      <c r="X525" s="30"/>
      <c r="Y525" s="30"/>
      <c r="Z525" s="30">
        <v>565</v>
      </c>
      <c r="AA525" s="30">
        <v>107</v>
      </c>
      <c r="AB525" s="30"/>
      <c r="AC525" s="30"/>
      <c r="AD525" s="30" t="s">
        <v>156</v>
      </c>
      <c r="AE525" s="30"/>
    </row>
    <row r="526" spans="1:31" s="5" customFormat="1" ht="13.5">
      <c r="A526" s="30">
        <v>519</v>
      </c>
      <c r="B526" s="34" t="s">
        <v>2402</v>
      </c>
      <c r="C526" s="30" t="s">
        <v>660</v>
      </c>
      <c r="D526" s="30" t="s">
        <v>661</v>
      </c>
      <c r="E526" s="30" t="s">
        <v>38</v>
      </c>
      <c r="F526" s="30" t="s">
        <v>69</v>
      </c>
      <c r="G526" s="30">
        <v>1.3</v>
      </c>
      <c r="H526" s="30"/>
      <c r="I526" s="65"/>
      <c r="J526" s="30">
        <v>26</v>
      </c>
      <c r="K526" s="30"/>
      <c r="L526" s="30">
        <v>26</v>
      </c>
      <c r="M526" s="33" t="s">
        <v>40</v>
      </c>
      <c r="N526" s="30">
        <v>171</v>
      </c>
      <c r="O526" s="30">
        <v>517</v>
      </c>
      <c r="P526" s="30">
        <v>22</v>
      </c>
      <c r="Q526" s="30">
        <v>63</v>
      </c>
      <c r="R526" s="30"/>
      <c r="S526" s="30"/>
      <c r="T526" s="30"/>
      <c r="U526" s="30"/>
      <c r="V526" s="30"/>
      <c r="W526" s="30"/>
      <c r="X526" s="30"/>
      <c r="Y526" s="30"/>
      <c r="Z526" s="30">
        <v>517</v>
      </c>
      <c r="AA526" s="30">
        <v>63</v>
      </c>
      <c r="AB526" s="30"/>
      <c r="AC526" s="30"/>
      <c r="AD526" s="30" t="s">
        <v>156</v>
      </c>
      <c r="AE526" s="30"/>
    </row>
    <row r="527" spans="1:31" s="5" customFormat="1" ht="13.5">
      <c r="A527" s="30">
        <v>520</v>
      </c>
      <c r="B527" s="34" t="s">
        <v>2403</v>
      </c>
      <c r="C527" s="30" t="s">
        <v>660</v>
      </c>
      <c r="D527" s="30" t="s">
        <v>661</v>
      </c>
      <c r="E527" s="30" t="s">
        <v>38</v>
      </c>
      <c r="F527" s="30" t="s">
        <v>349</v>
      </c>
      <c r="G527" s="30">
        <v>1500</v>
      </c>
      <c r="H527" s="30"/>
      <c r="I527" s="65"/>
      <c r="J527" s="30">
        <v>10.5</v>
      </c>
      <c r="K527" s="30"/>
      <c r="L527" s="30">
        <v>10.5</v>
      </c>
      <c r="M527" s="33" t="s">
        <v>40</v>
      </c>
      <c r="N527" s="30">
        <v>129</v>
      </c>
      <c r="O527" s="30">
        <v>381</v>
      </c>
      <c r="P527" s="30">
        <v>15</v>
      </c>
      <c r="Q527" s="30">
        <v>39</v>
      </c>
      <c r="R527" s="30"/>
      <c r="S527" s="30"/>
      <c r="T527" s="30"/>
      <c r="U527" s="30"/>
      <c r="V527" s="30"/>
      <c r="W527" s="30"/>
      <c r="X527" s="30"/>
      <c r="Y527" s="30"/>
      <c r="Z527" s="30">
        <v>381</v>
      </c>
      <c r="AA527" s="30">
        <v>39</v>
      </c>
      <c r="AB527" s="30"/>
      <c r="AC527" s="30"/>
      <c r="AD527" s="30" t="s">
        <v>156</v>
      </c>
      <c r="AE527" s="30"/>
    </row>
    <row r="528" spans="1:31" s="5" customFormat="1" ht="13.5">
      <c r="A528" s="30">
        <v>521</v>
      </c>
      <c r="B528" s="34" t="s">
        <v>2404</v>
      </c>
      <c r="C528" s="30" t="s">
        <v>660</v>
      </c>
      <c r="D528" s="30" t="s">
        <v>672</v>
      </c>
      <c r="E528" s="30" t="s">
        <v>38</v>
      </c>
      <c r="F528" s="30" t="s">
        <v>69</v>
      </c>
      <c r="G528" s="30">
        <v>7.2</v>
      </c>
      <c r="H528" s="30"/>
      <c r="I528" s="65"/>
      <c r="J528" s="30">
        <v>108</v>
      </c>
      <c r="K528" s="30"/>
      <c r="L528" s="30">
        <v>108</v>
      </c>
      <c r="M528" s="33" t="s">
        <v>40</v>
      </c>
      <c r="N528" s="30">
        <v>520</v>
      </c>
      <c r="O528" s="30">
        <v>1606</v>
      </c>
      <c r="P528" s="30">
        <v>60</v>
      </c>
      <c r="Q528" s="30">
        <v>148</v>
      </c>
      <c r="R528" s="30"/>
      <c r="S528" s="30"/>
      <c r="T528" s="30"/>
      <c r="U528" s="30"/>
      <c r="V528" s="30"/>
      <c r="W528" s="30"/>
      <c r="X528" s="30"/>
      <c r="Y528" s="30"/>
      <c r="Z528" s="30">
        <v>1606</v>
      </c>
      <c r="AA528" s="30">
        <v>148</v>
      </c>
      <c r="AB528" s="30"/>
      <c r="AC528" s="30"/>
      <c r="AD528" s="30" t="s">
        <v>156</v>
      </c>
      <c r="AE528" s="30"/>
    </row>
    <row r="529" spans="1:31" s="5" customFormat="1" ht="13.5">
      <c r="A529" s="30">
        <v>522</v>
      </c>
      <c r="B529" s="34" t="s">
        <v>2405</v>
      </c>
      <c r="C529" s="30" t="s">
        <v>660</v>
      </c>
      <c r="D529" s="30" t="s">
        <v>661</v>
      </c>
      <c r="E529" s="30" t="s">
        <v>38</v>
      </c>
      <c r="F529" s="30" t="s">
        <v>69</v>
      </c>
      <c r="G529" s="30">
        <v>1.3</v>
      </c>
      <c r="H529" s="30"/>
      <c r="I529" s="65"/>
      <c r="J529" s="30">
        <v>27.75</v>
      </c>
      <c r="K529" s="30"/>
      <c r="L529" s="30">
        <v>27.75</v>
      </c>
      <c r="M529" s="33" t="s">
        <v>40</v>
      </c>
      <c r="N529" s="30">
        <v>200</v>
      </c>
      <c r="O529" s="30">
        <v>564</v>
      </c>
      <c r="P529" s="30">
        <v>24</v>
      </c>
      <c r="Q529" s="30">
        <v>78</v>
      </c>
      <c r="R529" s="30"/>
      <c r="S529" s="30"/>
      <c r="T529" s="30"/>
      <c r="U529" s="30"/>
      <c r="V529" s="30"/>
      <c r="W529" s="30"/>
      <c r="X529" s="30"/>
      <c r="Y529" s="30"/>
      <c r="Z529" s="30">
        <v>564</v>
      </c>
      <c r="AA529" s="30">
        <v>78</v>
      </c>
      <c r="AB529" s="30"/>
      <c r="AC529" s="30"/>
      <c r="AD529" s="30" t="s">
        <v>156</v>
      </c>
      <c r="AE529" s="30"/>
    </row>
    <row r="530" spans="1:31" s="5" customFormat="1" ht="13.5">
      <c r="A530" s="30">
        <v>523</v>
      </c>
      <c r="B530" s="34" t="s">
        <v>2406</v>
      </c>
      <c r="C530" s="30" t="s">
        <v>660</v>
      </c>
      <c r="D530" s="30" t="s">
        <v>661</v>
      </c>
      <c r="E530" s="30" t="s">
        <v>38</v>
      </c>
      <c r="F530" s="30" t="s">
        <v>69</v>
      </c>
      <c r="G530" s="30">
        <v>1.2</v>
      </c>
      <c r="H530" s="30"/>
      <c r="I530" s="65"/>
      <c r="J530" s="30">
        <v>18</v>
      </c>
      <c r="K530" s="30"/>
      <c r="L530" s="30">
        <v>18</v>
      </c>
      <c r="M530" s="33" t="s">
        <v>40</v>
      </c>
      <c r="N530" s="30">
        <v>371</v>
      </c>
      <c r="O530" s="30">
        <v>1081</v>
      </c>
      <c r="P530" s="30">
        <v>46</v>
      </c>
      <c r="Q530" s="30">
        <v>141</v>
      </c>
      <c r="R530" s="30"/>
      <c r="S530" s="30"/>
      <c r="T530" s="30"/>
      <c r="U530" s="30"/>
      <c r="V530" s="30"/>
      <c r="W530" s="30"/>
      <c r="X530" s="30"/>
      <c r="Y530" s="30"/>
      <c r="Z530" s="30">
        <v>1081</v>
      </c>
      <c r="AA530" s="30">
        <v>141</v>
      </c>
      <c r="AB530" s="30"/>
      <c r="AC530" s="30"/>
      <c r="AD530" s="30" t="s">
        <v>156</v>
      </c>
      <c r="AE530" s="30"/>
    </row>
    <row r="531" spans="1:31" s="5" customFormat="1" ht="13.5">
      <c r="A531" s="30">
        <v>524</v>
      </c>
      <c r="B531" s="34" t="s">
        <v>2407</v>
      </c>
      <c r="C531" s="30" t="s">
        <v>660</v>
      </c>
      <c r="D531" s="30" t="s">
        <v>1648</v>
      </c>
      <c r="E531" s="30" t="s">
        <v>38</v>
      </c>
      <c r="F531" s="30" t="s">
        <v>349</v>
      </c>
      <c r="G531" s="30">
        <v>3000</v>
      </c>
      <c r="H531" s="30"/>
      <c r="I531" s="65"/>
      <c r="J531" s="30">
        <v>21</v>
      </c>
      <c r="K531" s="30"/>
      <c r="L531" s="30">
        <v>21</v>
      </c>
      <c r="M531" s="33" t="s">
        <v>40</v>
      </c>
      <c r="N531" s="30">
        <v>682</v>
      </c>
      <c r="O531" s="30">
        <v>2207</v>
      </c>
      <c r="P531" s="30">
        <v>124</v>
      </c>
      <c r="Q531" s="30">
        <v>434</v>
      </c>
      <c r="R531" s="30"/>
      <c r="S531" s="30"/>
      <c r="T531" s="30"/>
      <c r="U531" s="30"/>
      <c r="V531" s="30"/>
      <c r="W531" s="30"/>
      <c r="X531" s="30"/>
      <c r="Y531" s="30"/>
      <c r="Z531" s="30">
        <v>2207</v>
      </c>
      <c r="AA531" s="30">
        <v>434</v>
      </c>
      <c r="AB531" s="30"/>
      <c r="AC531" s="30"/>
      <c r="AD531" s="30" t="s">
        <v>156</v>
      </c>
      <c r="AE531" s="30"/>
    </row>
    <row r="532" spans="1:31" s="5" customFormat="1" ht="13.5">
      <c r="A532" s="30">
        <v>525</v>
      </c>
      <c r="B532" s="34" t="s">
        <v>2408</v>
      </c>
      <c r="C532" s="30" t="s">
        <v>660</v>
      </c>
      <c r="D532" s="30" t="s">
        <v>1650</v>
      </c>
      <c r="E532" s="30" t="s">
        <v>38</v>
      </c>
      <c r="F532" s="30" t="s">
        <v>198</v>
      </c>
      <c r="G532" s="30">
        <v>5</v>
      </c>
      <c r="H532" s="30"/>
      <c r="I532" s="65"/>
      <c r="J532" s="30">
        <v>15</v>
      </c>
      <c r="K532" s="30"/>
      <c r="L532" s="30">
        <v>15</v>
      </c>
      <c r="M532" s="33" t="s">
        <v>40</v>
      </c>
      <c r="N532" s="30">
        <v>193</v>
      </c>
      <c r="O532" s="30">
        <v>653</v>
      </c>
      <c r="P532" s="30">
        <v>32</v>
      </c>
      <c r="Q532" s="30">
        <v>121</v>
      </c>
      <c r="R532" s="30">
        <v>6</v>
      </c>
      <c r="S532" s="30"/>
      <c r="T532" s="30"/>
      <c r="U532" s="30"/>
      <c r="V532" s="30"/>
      <c r="W532" s="30"/>
      <c r="X532" s="30"/>
      <c r="Y532" s="30"/>
      <c r="Z532" s="30"/>
      <c r="AA532" s="30"/>
      <c r="AB532" s="30"/>
      <c r="AC532" s="30"/>
      <c r="AD532" s="30" t="s">
        <v>156</v>
      </c>
      <c r="AE532" s="30"/>
    </row>
    <row r="533" spans="1:31" s="5" customFormat="1" ht="13.5">
      <c r="A533" s="30">
        <v>526</v>
      </c>
      <c r="B533" s="34" t="s">
        <v>2409</v>
      </c>
      <c r="C533" s="30" t="s">
        <v>660</v>
      </c>
      <c r="D533" s="30" t="s">
        <v>1652</v>
      </c>
      <c r="E533" s="30" t="s">
        <v>38</v>
      </c>
      <c r="F533" s="30" t="s">
        <v>198</v>
      </c>
      <c r="G533" s="30">
        <v>2</v>
      </c>
      <c r="H533" s="30"/>
      <c r="I533" s="65"/>
      <c r="J533" s="30">
        <v>6</v>
      </c>
      <c r="K533" s="30"/>
      <c r="L533" s="30">
        <v>6</v>
      </c>
      <c r="M533" s="33" t="s">
        <v>40</v>
      </c>
      <c r="N533" s="30">
        <v>88</v>
      </c>
      <c r="O533" s="30">
        <v>354</v>
      </c>
      <c r="P533" s="30">
        <v>15</v>
      </c>
      <c r="Q533" s="30">
        <v>56</v>
      </c>
      <c r="R533" s="30">
        <v>5</v>
      </c>
      <c r="S533" s="30"/>
      <c r="T533" s="30"/>
      <c r="U533" s="30"/>
      <c r="V533" s="30"/>
      <c r="W533" s="30"/>
      <c r="X533" s="30"/>
      <c r="Y533" s="30"/>
      <c r="Z533" s="30"/>
      <c r="AA533" s="30"/>
      <c r="AB533" s="30"/>
      <c r="AC533" s="30"/>
      <c r="AD533" s="30" t="s">
        <v>156</v>
      </c>
      <c r="AE533" s="30"/>
    </row>
    <row r="534" spans="1:31" s="5" customFormat="1" ht="13.5">
      <c r="A534" s="30">
        <v>527</v>
      </c>
      <c r="B534" s="34" t="s">
        <v>2410</v>
      </c>
      <c r="C534" s="30" t="s">
        <v>660</v>
      </c>
      <c r="D534" s="30" t="s">
        <v>1652</v>
      </c>
      <c r="E534" s="30" t="s">
        <v>38</v>
      </c>
      <c r="F534" s="30" t="s">
        <v>86</v>
      </c>
      <c r="G534" s="30">
        <v>16</v>
      </c>
      <c r="H534" s="30"/>
      <c r="I534" s="65"/>
      <c r="J534" s="30">
        <v>25.6</v>
      </c>
      <c r="K534" s="30"/>
      <c r="L534" s="30">
        <v>25.6</v>
      </c>
      <c r="M534" s="33" t="s">
        <v>40</v>
      </c>
      <c r="N534" s="30">
        <v>191</v>
      </c>
      <c r="O534" s="30">
        <v>744</v>
      </c>
      <c r="P534" s="30">
        <v>30</v>
      </c>
      <c r="Q534" s="30">
        <v>114</v>
      </c>
      <c r="R534" s="30">
        <v>7</v>
      </c>
      <c r="S534" s="30"/>
      <c r="T534" s="30"/>
      <c r="U534" s="30"/>
      <c r="V534" s="30"/>
      <c r="W534" s="30"/>
      <c r="X534" s="30"/>
      <c r="Y534" s="30"/>
      <c r="Z534" s="30"/>
      <c r="AA534" s="30"/>
      <c r="AB534" s="30"/>
      <c r="AC534" s="30"/>
      <c r="AD534" s="30" t="s">
        <v>156</v>
      </c>
      <c r="AE534" s="30"/>
    </row>
    <row r="535" spans="1:31" s="5" customFormat="1" ht="13.5">
      <c r="A535" s="30">
        <v>528</v>
      </c>
      <c r="B535" s="34" t="s">
        <v>2411</v>
      </c>
      <c r="C535" s="30" t="s">
        <v>660</v>
      </c>
      <c r="D535" s="30" t="s">
        <v>1652</v>
      </c>
      <c r="E535" s="30" t="s">
        <v>38</v>
      </c>
      <c r="F535" s="30" t="s">
        <v>50</v>
      </c>
      <c r="G535" s="30">
        <v>39.6</v>
      </c>
      <c r="H535" s="30"/>
      <c r="I535" s="65"/>
      <c r="J535" s="30">
        <v>18.07</v>
      </c>
      <c r="K535" s="30"/>
      <c r="L535" s="30">
        <v>18.07</v>
      </c>
      <c r="M535" s="33" t="s">
        <v>40</v>
      </c>
      <c r="N535" s="30">
        <v>201</v>
      </c>
      <c r="O535" s="30">
        <v>772</v>
      </c>
      <c r="P535" s="30">
        <v>23</v>
      </c>
      <c r="Q535" s="30">
        <v>86</v>
      </c>
      <c r="R535" s="30">
        <v>6</v>
      </c>
      <c r="S535" s="30"/>
      <c r="T535" s="30"/>
      <c r="U535" s="30"/>
      <c r="V535" s="30"/>
      <c r="W535" s="30"/>
      <c r="X535" s="30"/>
      <c r="Y535" s="30"/>
      <c r="Z535" s="30"/>
      <c r="AA535" s="30"/>
      <c r="AB535" s="30"/>
      <c r="AC535" s="30"/>
      <c r="AD535" s="30" t="s">
        <v>156</v>
      </c>
      <c r="AE535" s="30"/>
    </row>
    <row r="536" spans="1:31" s="5" customFormat="1" ht="13.5">
      <c r="A536" s="30">
        <v>529</v>
      </c>
      <c r="B536" s="34" t="s">
        <v>2412</v>
      </c>
      <c r="C536" s="30" t="s">
        <v>660</v>
      </c>
      <c r="D536" s="30" t="s">
        <v>672</v>
      </c>
      <c r="E536" s="30" t="s">
        <v>38</v>
      </c>
      <c r="F536" s="30" t="s">
        <v>373</v>
      </c>
      <c r="G536" s="30">
        <v>1</v>
      </c>
      <c r="H536" s="30"/>
      <c r="I536" s="65"/>
      <c r="J536" s="30">
        <v>7</v>
      </c>
      <c r="K536" s="30"/>
      <c r="L536" s="30">
        <v>7</v>
      </c>
      <c r="M536" s="33" t="s">
        <v>40</v>
      </c>
      <c r="N536" s="30">
        <v>137</v>
      </c>
      <c r="O536" s="30">
        <v>433</v>
      </c>
      <c r="P536" s="30">
        <v>13</v>
      </c>
      <c r="Q536" s="30">
        <v>44</v>
      </c>
      <c r="R536" s="30">
        <v>4</v>
      </c>
      <c r="S536" s="30"/>
      <c r="T536" s="30"/>
      <c r="U536" s="30"/>
      <c r="V536" s="30"/>
      <c r="W536" s="30"/>
      <c r="X536" s="30"/>
      <c r="Y536" s="30"/>
      <c r="Z536" s="30"/>
      <c r="AA536" s="30"/>
      <c r="AB536" s="30"/>
      <c r="AC536" s="30"/>
      <c r="AD536" s="30" t="s">
        <v>156</v>
      </c>
      <c r="AE536" s="30"/>
    </row>
    <row r="537" spans="1:31" s="5" customFormat="1" ht="13.5">
      <c r="A537" s="30">
        <v>530</v>
      </c>
      <c r="B537" s="34" t="s">
        <v>2413</v>
      </c>
      <c r="C537" s="30" t="s">
        <v>660</v>
      </c>
      <c r="D537" s="30" t="s">
        <v>1648</v>
      </c>
      <c r="E537" s="30" t="s">
        <v>38</v>
      </c>
      <c r="F537" s="30" t="s">
        <v>198</v>
      </c>
      <c r="G537" s="30">
        <v>4</v>
      </c>
      <c r="H537" s="30"/>
      <c r="I537" s="65"/>
      <c r="J537" s="30">
        <v>24</v>
      </c>
      <c r="K537" s="30"/>
      <c r="L537" s="30">
        <v>24</v>
      </c>
      <c r="M537" s="33" t="s">
        <v>40</v>
      </c>
      <c r="N537" s="30">
        <v>226</v>
      </c>
      <c r="O537" s="30">
        <v>718</v>
      </c>
      <c r="P537" s="30">
        <v>45</v>
      </c>
      <c r="Q537" s="30">
        <v>163</v>
      </c>
      <c r="R537" s="30">
        <v>7</v>
      </c>
      <c r="S537" s="30"/>
      <c r="T537" s="30"/>
      <c r="U537" s="30"/>
      <c r="V537" s="30"/>
      <c r="W537" s="30"/>
      <c r="X537" s="30"/>
      <c r="Y537" s="30"/>
      <c r="Z537" s="30"/>
      <c r="AA537" s="30"/>
      <c r="AB537" s="30"/>
      <c r="AC537" s="30"/>
      <c r="AD537" s="30" t="s">
        <v>156</v>
      </c>
      <c r="AE537" s="30"/>
    </row>
    <row r="538" spans="1:31" s="5" customFormat="1" ht="13.5">
      <c r="A538" s="30">
        <v>531</v>
      </c>
      <c r="B538" s="34" t="s">
        <v>2414</v>
      </c>
      <c r="C538" s="30" t="s">
        <v>660</v>
      </c>
      <c r="D538" s="30" t="s">
        <v>1648</v>
      </c>
      <c r="E538" s="30" t="s">
        <v>38</v>
      </c>
      <c r="F538" s="30" t="s">
        <v>198</v>
      </c>
      <c r="G538" s="30">
        <v>2</v>
      </c>
      <c r="H538" s="30"/>
      <c r="I538" s="65"/>
      <c r="J538" s="30">
        <v>3.2</v>
      </c>
      <c r="K538" s="30"/>
      <c r="L538" s="30">
        <v>3.2</v>
      </c>
      <c r="M538" s="33" t="s">
        <v>40</v>
      </c>
      <c r="N538" s="30">
        <v>97</v>
      </c>
      <c r="O538" s="30">
        <v>336</v>
      </c>
      <c r="P538" s="30">
        <v>22</v>
      </c>
      <c r="Q538" s="30">
        <v>85</v>
      </c>
      <c r="R538" s="30">
        <v>3</v>
      </c>
      <c r="S538" s="30"/>
      <c r="T538" s="30"/>
      <c r="U538" s="30"/>
      <c r="V538" s="30"/>
      <c r="W538" s="30"/>
      <c r="X538" s="30"/>
      <c r="Y538" s="30"/>
      <c r="Z538" s="30"/>
      <c r="AA538" s="30"/>
      <c r="AB538" s="30"/>
      <c r="AC538" s="30"/>
      <c r="AD538" s="30" t="s">
        <v>156</v>
      </c>
      <c r="AE538" s="30"/>
    </row>
    <row r="539" spans="1:31" s="5" customFormat="1" ht="13.5">
      <c r="A539" s="30">
        <v>532</v>
      </c>
      <c r="B539" s="34" t="s">
        <v>2415</v>
      </c>
      <c r="C539" s="30" t="s">
        <v>660</v>
      </c>
      <c r="D539" s="30" t="s">
        <v>1648</v>
      </c>
      <c r="E539" s="30" t="s">
        <v>38</v>
      </c>
      <c r="F539" s="30" t="s">
        <v>69</v>
      </c>
      <c r="G539" s="30">
        <v>1.5</v>
      </c>
      <c r="H539" s="30"/>
      <c r="I539" s="65"/>
      <c r="J539" s="30">
        <v>16</v>
      </c>
      <c r="K539" s="30"/>
      <c r="L539" s="30">
        <v>16</v>
      </c>
      <c r="M539" s="33" t="s">
        <v>40</v>
      </c>
      <c r="N539" s="30">
        <v>337</v>
      </c>
      <c r="O539" s="30">
        <v>1076</v>
      </c>
      <c r="P539" s="30">
        <v>58</v>
      </c>
      <c r="Q539" s="30">
        <v>225</v>
      </c>
      <c r="R539" s="30"/>
      <c r="S539" s="30"/>
      <c r="T539" s="30"/>
      <c r="U539" s="30"/>
      <c r="V539" s="30"/>
      <c r="W539" s="30"/>
      <c r="X539" s="30"/>
      <c r="Y539" s="30"/>
      <c r="Z539" s="30"/>
      <c r="AA539" s="30"/>
      <c r="AB539" s="30">
        <v>337</v>
      </c>
      <c r="AC539" s="30">
        <v>58</v>
      </c>
      <c r="AD539" s="30" t="s">
        <v>156</v>
      </c>
      <c r="AE539" s="30"/>
    </row>
    <row r="540" spans="1:31" s="5" customFormat="1" ht="13.5">
      <c r="A540" s="30">
        <v>533</v>
      </c>
      <c r="B540" s="34" t="s">
        <v>2416</v>
      </c>
      <c r="C540" s="30" t="s">
        <v>660</v>
      </c>
      <c r="D540" s="30" t="s">
        <v>661</v>
      </c>
      <c r="E540" s="30" t="s">
        <v>38</v>
      </c>
      <c r="F540" s="30" t="s">
        <v>86</v>
      </c>
      <c r="G540" s="30">
        <v>6</v>
      </c>
      <c r="H540" s="30"/>
      <c r="I540" s="65"/>
      <c r="J540" s="30">
        <v>9.6</v>
      </c>
      <c r="K540" s="30"/>
      <c r="L540" s="30">
        <v>9.6</v>
      </c>
      <c r="M540" s="33" t="s">
        <v>40</v>
      </c>
      <c r="N540" s="30">
        <v>191</v>
      </c>
      <c r="O540" s="30">
        <v>561</v>
      </c>
      <c r="P540" s="30">
        <v>24</v>
      </c>
      <c r="Q540" s="30">
        <v>68</v>
      </c>
      <c r="R540" s="30">
        <v>5</v>
      </c>
      <c r="S540" s="30"/>
      <c r="T540" s="30"/>
      <c r="U540" s="30"/>
      <c r="V540" s="30"/>
      <c r="W540" s="30"/>
      <c r="X540" s="30"/>
      <c r="Y540" s="30"/>
      <c r="Z540" s="30"/>
      <c r="AA540" s="30"/>
      <c r="AB540" s="30"/>
      <c r="AC540" s="30"/>
      <c r="AD540" s="30" t="s">
        <v>156</v>
      </c>
      <c r="AE540" s="30"/>
    </row>
    <row r="541" spans="1:31" s="5" customFormat="1" ht="13.5">
      <c r="A541" s="30">
        <v>534</v>
      </c>
      <c r="B541" s="34" t="s">
        <v>2417</v>
      </c>
      <c r="C541" s="30" t="s">
        <v>660</v>
      </c>
      <c r="D541" s="30" t="s">
        <v>661</v>
      </c>
      <c r="E541" s="30" t="s">
        <v>38</v>
      </c>
      <c r="F541" s="30" t="s">
        <v>50</v>
      </c>
      <c r="G541" s="30">
        <v>110</v>
      </c>
      <c r="H541" s="30"/>
      <c r="I541" s="65"/>
      <c r="J541" s="30">
        <v>55</v>
      </c>
      <c r="K541" s="30"/>
      <c r="L541" s="30">
        <v>55</v>
      </c>
      <c r="M541" s="33" t="s">
        <v>40</v>
      </c>
      <c r="N541" s="30">
        <v>305</v>
      </c>
      <c r="O541" s="30">
        <v>908</v>
      </c>
      <c r="P541" s="30">
        <v>41</v>
      </c>
      <c r="Q541" s="30">
        <v>123</v>
      </c>
      <c r="R541" s="30">
        <v>6</v>
      </c>
      <c r="S541" s="30"/>
      <c r="T541" s="30"/>
      <c r="U541" s="30"/>
      <c r="V541" s="30"/>
      <c r="W541" s="30"/>
      <c r="X541" s="30"/>
      <c r="Y541" s="30"/>
      <c r="Z541" s="30"/>
      <c r="AA541" s="30"/>
      <c r="AB541" s="30"/>
      <c r="AC541" s="30"/>
      <c r="AD541" s="30" t="s">
        <v>156</v>
      </c>
      <c r="AE541" s="30"/>
    </row>
    <row r="542" spans="1:31" s="5" customFormat="1" ht="13.5">
      <c r="A542" s="30">
        <v>535</v>
      </c>
      <c r="B542" s="31" t="s">
        <v>2418</v>
      </c>
      <c r="C542" s="30" t="s">
        <v>782</v>
      </c>
      <c r="D542" s="30" t="s">
        <v>1850</v>
      </c>
      <c r="E542" s="30" t="s">
        <v>38</v>
      </c>
      <c r="F542" s="30" t="s">
        <v>58</v>
      </c>
      <c r="G542" s="30">
        <v>18</v>
      </c>
      <c r="H542" s="30"/>
      <c r="I542" s="65"/>
      <c r="J542" s="30">
        <v>9</v>
      </c>
      <c r="K542" s="30"/>
      <c r="L542" s="30">
        <v>9</v>
      </c>
      <c r="M542" s="33" t="s">
        <v>40</v>
      </c>
      <c r="N542" s="30">
        <v>18</v>
      </c>
      <c r="O542" s="30">
        <v>40</v>
      </c>
      <c r="P542" s="30">
        <v>18</v>
      </c>
      <c r="Q542" s="30">
        <v>40</v>
      </c>
      <c r="R542" s="30"/>
      <c r="S542" s="30"/>
      <c r="T542" s="30"/>
      <c r="U542" s="30"/>
      <c r="V542" s="30"/>
      <c r="W542" s="30"/>
      <c r="X542" s="30"/>
      <c r="Y542" s="30"/>
      <c r="Z542" s="30"/>
      <c r="AA542" s="30"/>
      <c r="AB542" s="30">
        <v>18</v>
      </c>
      <c r="AC542" s="30">
        <v>40</v>
      </c>
      <c r="AD542" s="30" t="s">
        <v>80</v>
      </c>
      <c r="AE542" s="30"/>
    </row>
    <row r="543" spans="1:31" s="5" customFormat="1" ht="13.5">
      <c r="A543" s="30">
        <v>536</v>
      </c>
      <c r="B543" s="31" t="s">
        <v>2419</v>
      </c>
      <c r="C543" s="30" t="s">
        <v>782</v>
      </c>
      <c r="D543" s="30" t="s">
        <v>2420</v>
      </c>
      <c r="E543" s="30" t="s">
        <v>38</v>
      </c>
      <c r="F543" s="30" t="s">
        <v>1954</v>
      </c>
      <c r="G543" s="30">
        <v>2.5</v>
      </c>
      <c r="H543" s="30"/>
      <c r="I543" s="65"/>
      <c r="J543" s="30">
        <v>105</v>
      </c>
      <c r="K543" s="30"/>
      <c r="L543" s="30">
        <v>105</v>
      </c>
      <c r="M543" s="33" t="s">
        <v>40</v>
      </c>
      <c r="N543" s="30">
        <v>612</v>
      </c>
      <c r="O543" s="30">
        <v>1672</v>
      </c>
      <c r="P543" s="30">
        <v>86</v>
      </c>
      <c r="Q543" s="30">
        <v>172</v>
      </c>
      <c r="R543" s="30"/>
      <c r="S543" s="30"/>
      <c r="T543" s="30"/>
      <c r="U543" s="30"/>
      <c r="V543" s="30"/>
      <c r="W543" s="30"/>
      <c r="X543" s="30"/>
      <c r="Y543" s="30"/>
      <c r="Z543" s="30">
        <v>1672</v>
      </c>
      <c r="AA543" s="30">
        <v>172</v>
      </c>
      <c r="AB543" s="30"/>
      <c r="AC543" s="30"/>
      <c r="AD543" s="30" t="s">
        <v>80</v>
      </c>
      <c r="AE543" s="30"/>
    </row>
    <row r="544" spans="1:31" s="5" customFormat="1" ht="13.5">
      <c r="A544" s="30">
        <v>537</v>
      </c>
      <c r="B544" s="31" t="s">
        <v>2421</v>
      </c>
      <c r="C544" s="30" t="s">
        <v>782</v>
      </c>
      <c r="D544" s="30" t="s">
        <v>2420</v>
      </c>
      <c r="E544" s="30" t="s">
        <v>38</v>
      </c>
      <c r="F544" s="30" t="s">
        <v>1954</v>
      </c>
      <c r="G544" s="30">
        <v>3.5</v>
      </c>
      <c r="H544" s="30"/>
      <c r="I544" s="65"/>
      <c r="J544" s="30">
        <v>190</v>
      </c>
      <c r="K544" s="30"/>
      <c r="L544" s="30">
        <v>190</v>
      </c>
      <c r="M544" s="33" t="s">
        <v>40</v>
      </c>
      <c r="N544" s="30">
        <v>612</v>
      </c>
      <c r="O544" s="30">
        <v>1672</v>
      </c>
      <c r="P544" s="30">
        <v>86</v>
      </c>
      <c r="Q544" s="30">
        <v>172</v>
      </c>
      <c r="R544" s="30"/>
      <c r="S544" s="30"/>
      <c r="T544" s="30"/>
      <c r="U544" s="30"/>
      <c r="V544" s="30"/>
      <c r="W544" s="30"/>
      <c r="X544" s="30"/>
      <c r="Y544" s="30"/>
      <c r="Z544" s="30">
        <v>1672</v>
      </c>
      <c r="AA544" s="30">
        <v>172</v>
      </c>
      <c r="AB544" s="30"/>
      <c r="AC544" s="30"/>
      <c r="AD544" s="30" t="s">
        <v>80</v>
      </c>
      <c r="AE544" s="30"/>
    </row>
    <row r="545" spans="1:31" s="5" customFormat="1" ht="13.5">
      <c r="A545" s="30">
        <v>538</v>
      </c>
      <c r="B545" s="31" t="s">
        <v>2422</v>
      </c>
      <c r="C545" s="30" t="s">
        <v>782</v>
      </c>
      <c r="D545" s="30" t="s">
        <v>2423</v>
      </c>
      <c r="E545" s="30" t="s">
        <v>38</v>
      </c>
      <c r="F545" s="30" t="s">
        <v>1954</v>
      </c>
      <c r="G545" s="30">
        <v>1.2</v>
      </c>
      <c r="H545" s="30"/>
      <c r="I545" s="65"/>
      <c r="J545" s="30">
        <v>60</v>
      </c>
      <c r="K545" s="30"/>
      <c r="L545" s="30">
        <v>60</v>
      </c>
      <c r="M545" s="33" t="s">
        <v>40</v>
      </c>
      <c r="N545" s="30">
        <v>35</v>
      </c>
      <c r="O545" s="30">
        <v>150</v>
      </c>
      <c r="P545" s="30">
        <v>5</v>
      </c>
      <c r="Q545" s="30">
        <v>10</v>
      </c>
      <c r="R545" s="30"/>
      <c r="S545" s="30"/>
      <c r="T545" s="30"/>
      <c r="U545" s="30"/>
      <c r="V545" s="30"/>
      <c r="W545" s="30"/>
      <c r="X545" s="30"/>
      <c r="Y545" s="30"/>
      <c r="Z545" s="30">
        <v>35</v>
      </c>
      <c r="AA545" s="30">
        <v>150</v>
      </c>
      <c r="AB545" s="30">
        <v>5</v>
      </c>
      <c r="AC545" s="30">
        <v>10</v>
      </c>
      <c r="AD545" s="30" t="s">
        <v>80</v>
      </c>
      <c r="AE545" s="30"/>
    </row>
    <row r="546" spans="1:31" s="5" customFormat="1" ht="13.5">
      <c r="A546" s="30">
        <v>539</v>
      </c>
      <c r="B546" s="31" t="s">
        <v>2424</v>
      </c>
      <c r="C546" s="30" t="s">
        <v>782</v>
      </c>
      <c r="D546" s="30" t="s">
        <v>2423</v>
      </c>
      <c r="E546" s="30" t="s">
        <v>38</v>
      </c>
      <c r="F546" s="30" t="s">
        <v>1954</v>
      </c>
      <c r="G546" s="30">
        <v>2.5</v>
      </c>
      <c r="H546" s="30"/>
      <c r="I546" s="65"/>
      <c r="J546" s="30">
        <v>125</v>
      </c>
      <c r="K546" s="30"/>
      <c r="L546" s="30">
        <v>125</v>
      </c>
      <c r="M546" s="33" t="s">
        <v>40</v>
      </c>
      <c r="N546" s="30">
        <v>420</v>
      </c>
      <c r="O546" s="30">
        <v>1700</v>
      </c>
      <c r="P546" s="30">
        <v>81</v>
      </c>
      <c r="Q546" s="30">
        <v>163</v>
      </c>
      <c r="R546" s="30"/>
      <c r="S546" s="30"/>
      <c r="T546" s="30"/>
      <c r="U546" s="30"/>
      <c r="V546" s="30"/>
      <c r="W546" s="30"/>
      <c r="X546" s="30"/>
      <c r="Y546" s="30"/>
      <c r="Z546" s="30">
        <v>420</v>
      </c>
      <c r="AA546" s="30">
        <v>1700</v>
      </c>
      <c r="AB546" s="30">
        <v>81</v>
      </c>
      <c r="AC546" s="30">
        <v>163</v>
      </c>
      <c r="AD546" s="30" t="s">
        <v>80</v>
      </c>
      <c r="AE546" s="30"/>
    </row>
    <row r="547" spans="1:31" s="5" customFormat="1" ht="13.5">
      <c r="A547" s="30">
        <v>540</v>
      </c>
      <c r="B547" s="31" t="s">
        <v>2425</v>
      </c>
      <c r="C547" s="30" t="s">
        <v>782</v>
      </c>
      <c r="D547" s="30" t="s">
        <v>2423</v>
      </c>
      <c r="E547" s="30" t="s">
        <v>38</v>
      </c>
      <c r="F547" s="30" t="s">
        <v>1954</v>
      </c>
      <c r="G547" s="30">
        <v>2.5</v>
      </c>
      <c r="H547" s="30"/>
      <c r="I547" s="65"/>
      <c r="J547" s="30">
        <v>40</v>
      </c>
      <c r="K547" s="30"/>
      <c r="L547" s="30">
        <v>40</v>
      </c>
      <c r="M547" s="33" t="s">
        <v>40</v>
      </c>
      <c r="N547" s="30">
        <v>420</v>
      </c>
      <c r="O547" s="30">
        <v>1700</v>
      </c>
      <c r="P547" s="30">
        <v>81</v>
      </c>
      <c r="Q547" s="30">
        <v>163</v>
      </c>
      <c r="R547" s="30"/>
      <c r="S547" s="30"/>
      <c r="T547" s="30"/>
      <c r="U547" s="30"/>
      <c r="V547" s="30"/>
      <c r="W547" s="30"/>
      <c r="X547" s="30">
        <v>81</v>
      </c>
      <c r="Y547" s="30">
        <v>163</v>
      </c>
      <c r="Z547" s="30"/>
      <c r="AA547" s="30"/>
      <c r="AB547" s="30"/>
      <c r="AC547" s="30"/>
      <c r="AD547" s="30" t="s">
        <v>80</v>
      </c>
      <c r="AE547" s="30"/>
    </row>
    <row r="548" spans="1:31" s="5" customFormat="1" ht="13.5">
      <c r="A548" s="30">
        <v>541</v>
      </c>
      <c r="B548" s="31" t="s">
        <v>2426</v>
      </c>
      <c r="C548" s="30" t="s">
        <v>787</v>
      </c>
      <c r="D548" s="30" t="s">
        <v>794</v>
      </c>
      <c r="E548" s="30" t="s">
        <v>38</v>
      </c>
      <c r="F548" s="75" t="s">
        <v>50</v>
      </c>
      <c r="G548" s="75">
        <v>60</v>
      </c>
      <c r="H548" s="30"/>
      <c r="I548" s="65"/>
      <c r="J548" s="30">
        <v>40</v>
      </c>
      <c r="K548" s="30"/>
      <c r="L548" s="30">
        <v>40</v>
      </c>
      <c r="M548" s="33" t="s">
        <v>40</v>
      </c>
      <c r="N548" s="33">
        <v>469</v>
      </c>
      <c r="O548" s="33">
        <v>1878</v>
      </c>
      <c r="P548" s="33">
        <v>76</v>
      </c>
      <c r="Q548" s="33">
        <v>262</v>
      </c>
      <c r="R548" s="30">
        <v>6</v>
      </c>
      <c r="S548" s="30"/>
      <c r="T548" s="30"/>
      <c r="U548" s="30"/>
      <c r="V548" s="30"/>
      <c r="W548" s="30"/>
      <c r="X548" s="30"/>
      <c r="Y548" s="30"/>
      <c r="Z548" s="30"/>
      <c r="AA548" s="30"/>
      <c r="AB548" s="30"/>
      <c r="AC548" s="30"/>
      <c r="AD548" s="32" t="s">
        <v>787</v>
      </c>
      <c r="AE548" s="30"/>
    </row>
    <row r="549" spans="1:31" s="5" customFormat="1" ht="13.5">
      <c r="A549" s="30">
        <v>542</v>
      </c>
      <c r="B549" s="31" t="s">
        <v>2427</v>
      </c>
      <c r="C549" s="30" t="s">
        <v>787</v>
      </c>
      <c r="D549" s="30" t="s">
        <v>797</v>
      </c>
      <c r="E549" s="30" t="s">
        <v>38</v>
      </c>
      <c r="F549" s="75" t="s">
        <v>50</v>
      </c>
      <c r="G549" s="75">
        <v>50</v>
      </c>
      <c r="H549" s="30"/>
      <c r="I549" s="65"/>
      <c r="J549" s="30">
        <v>50</v>
      </c>
      <c r="K549" s="30"/>
      <c r="L549" s="30">
        <v>50</v>
      </c>
      <c r="M549" s="33" t="s">
        <v>40</v>
      </c>
      <c r="N549" s="30">
        <v>333</v>
      </c>
      <c r="O549" s="30">
        <v>1225</v>
      </c>
      <c r="P549" s="33">
        <v>48</v>
      </c>
      <c r="Q549" s="33">
        <v>148</v>
      </c>
      <c r="R549" s="30">
        <v>6</v>
      </c>
      <c r="S549" s="30"/>
      <c r="T549" s="30"/>
      <c r="U549" s="30"/>
      <c r="V549" s="30"/>
      <c r="W549" s="30"/>
      <c r="X549" s="30"/>
      <c r="Y549" s="30"/>
      <c r="Z549" s="30"/>
      <c r="AA549" s="30"/>
      <c r="AB549" s="30"/>
      <c r="AC549" s="30"/>
      <c r="AD549" s="32" t="s">
        <v>787</v>
      </c>
      <c r="AE549" s="30"/>
    </row>
    <row r="550" spans="1:31" s="5" customFormat="1" ht="13.5">
      <c r="A550" s="30">
        <v>543</v>
      </c>
      <c r="B550" s="31" t="s">
        <v>2428</v>
      </c>
      <c r="C550" s="30" t="s">
        <v>787</v>
      </c>
      <c r="D550" s="30" t="s">
        <v>794</v>
      </c>
      <c r="E550" s="30" t="s">
        <v>38</v>
      </c>
      <c r="F550" s="30" t="s">
        <v>349</v>
      </c>
      <c r="G550" s="30">
        <v>75</v>
      </c>
      <c r="H550" s="30"/>
      <c r="I550" s="65"/>
      <c r="J550" s="30">
        <v>75</v>
      </c>
      <c r="K550" s="30"/>
      <c r="L550" s="30">
        <v>75</v>
      </c>
      <c r="M550" s="33" t="s">
        <v>40</v>
      </c>
      <c r="N550" s="33">
        <v>469</v>
      </c>
      <c r="O550" s="33">
        <v>1878</v>
      </c>
      <c r="P550" s="33">
        <v>76</v>
      </c>
      <c r="Q550" s="33">
        <v>262</v>
      </c>
      <c r="R550" s="30"/>
      <c r="S550" s="30"/>
      <c r="T550" s="30"/>
      <c r="U550" s="30"/>
      <c r="V550" s="30"/>
      <c r="W550" s="30"/>
      <c r="X550" s="30"/>
      <c r="Y550" s="30"/>
      <c r="Z550" s="33">
        <v>76</v>
      </c>
      <c r="AA550" s="33">
        <v>262</v>
      </c>
      <c r="AB550" s="30"/>
      <c r="AC550" s="30"/>
      <c r="AD550" s="32" t="s">
        <v>787</v>
      </c>
      <c r="AE550" s="30"/>
    </row>
    <row r="551" spans="1:31" s="5" customFormat="1" ht="13.5">
      <c r="A551" s="30">
        <v>544</v>
      </c>
      <c r="B551" s="31" t="s">
        <v>2429</v>
      </c>
      <c r="C551" s="30" t="s">
        <v>787</v>
      </c>
      <c r="D551" s="30" t="s">
        <v>794</v>
      </c>
      <c r="E551" s="30" t="s">
        <v>38</v>
      </c>
      <c r="F551" s="30" t="s">
        <v>69</v>
      </c>
      <c r="G551" s="30">
        <v>75.6</v>
      </c>
      <c r="H551" s="30"/>
      <c r="I551" s="65"/>
      <c r="J551" s="30">
        <v>75.6</v>
      </c>
      <c r="K551" s="30"/>
      <c r="L551" s="30">
        <v>75.6</v>
      </c>
      <c r="M551" s="33" t="s">
        <v>40</v>
      </c>
      <c r="N551" s="33">
        <v>469</v>
      </c>
      <c r="O551" s="33">
        <v>1878</v>
      </c>
      <c r="P551" s="33">
        <v>76</v>
      </c>
      <c r="Q551" s="33">
        <v>262</v>
      </c>
      <c r="R551" s="30"/>
      <c r="S551" s="30"/>
      <c r="T551" s="30"/>
      <c r="U551" s="30"/>
      <c r="V551" s="30"/>
      <c r="W551" s="30"/>
      <c r="X551" s="30"/>
      <c r="Y551" s="30"/>
      <c r="Z551" s="33">
        <v>76</v>
      </c>
      <c r="AA551" s="33">
        <v>262</v>
      </c>
      <c r="AB551" s="30"/>
      <c r="AC551" s="30"/>
      <c r="AD551" s="32" t="s">
        <v>787</v>
      </c>
      <c r="AE551" s="30"/>
    </row>
    <row r="552" spans="1:31" s="5" customFormat="1" ht="13.5">
      <c r="A552" s="30">
        <v>545</v>
      </c>
      <c r="B552" s="31" t="s">
        <v>2430</v>
      </c>
      <c r="C552" s="30" t="s">
        <v>787</v>
      </c>
      <c r="D552" s="30" t="s">
        <v>794</v>
      </c>
      <c r="E552" s="30" t="s">
        <v>38</v>
      </c>
      <c r="F552" s="30" t="s">
        <v>349</v>
      </c>
      <c r="G552" s="30">
        <v>2</v>
      </c>
      <c r="H552" s="30"/>
      <c r="I552" s="65"/>
      <c r="J552" s="30">
        <v>2</v>
      </c>
      <c r="K552" s="30"/>
      <c r="L552" s="30">
        <v>2</v>
      </c>
      <c r="M552" s="33" t="s">
        <v>40</v>
      </c>
      <c r="N552" s="33">
        <v>469</v>
      </c>
      <c r="O552" s="33">
        <v>1878</v>
      </c>
      <c r="P552" s="33">
        <v>76</v>
      </c>
      <c r="Q552" s="33">
        <v>262</v>
      </c>
      <c r="R552" s="30"/>
      <c r="S552" s="30"/>
      <c r="T552" s="30"/>
      <c r="U552" s="30"/>
      <c r="V552" s="30"/>
      <c r="W552" s="30"/>
      <c r="X552" s="30"/>
      <c r="Y552" s="30"/>
      <c r="Z552" s="33">
        <v>76</v>
      </c>
      <c r="AA552" s="33">
        <v>262</v>
      </c>
      <c r="AB552" s="30"/>
      <c r="AC552" s="30"/>
      <c r="AD552" s="32" t="s">
        <v>787</v>
      </c>
      <c r="AE552" s="30"/>
    </row>
    <row r="553" spans="1:31" s="5" customFormat="1" ht="13.5">
      <c r="A553" s="30">
        <v>546</v>
      </c>
      <c r="B553" s="31" t="s">
        <v>2431</v>
      </c>
      <c r="C553" s="30" t="s">
        <v>787</v>
      </c>
      <c r="D553" s="30" t="s">
        <v>797</v>
      </c>
      <c r="E553" s="30" t="s">
        <v>38</v>
      </c>
      <c r="F553" s="30" t="s">
        <v>69</v>
      </c>
      <c r="G553" s="30">
        <v>175</v>
      </c>
      <c r="H553" s="30"/>
      <c r="I553" s="65"/>
      <c r="J553" s="30">
        <v>175</v>
      </c>
      <c r="K553" s="30"/>
      <c r="L553" s="30">
        <v>175</v>
      </c>
      <c r="M553" s="33" t="s">
        <v>40</v>
      </c>
      <c r="N553" s="30">
        <v>333</v>
      </c>
      <c r="O553" s="30">
        <v>1225</v>
      </c>
      <c r="P553" s="33">
        <v>48</v>
      </c>
      <c r="Q553" s="33">
        <v>148</v>
      </c>
      <c r="R553" s="30"/>
      <c r="S553" s="30"/>
      <c r="T553" s="30"/>
      <c r="U553" s="30"/>
      <c r="V553" s="30"/>
      <c r="W553" s="30"/>
      <c r="X553" s="30"/>
      <c r="Y553" s="30"/>
      <c r="Z553" s="33">
        <v>48</v>
      </c>
      <c r="AA553" s="33">
        <v>148</v>
      </c>
      <c r="AB553" s="30"/>
      <c r="AC553" s="30"/>
      <c r="AD553" s="32" t="s">
        <v>787</v>
      </c>
      <c r="AE553" s="30"/>
    </row>
    <row r="554" spans="1:31" s="5" customFormat="1" ht="13.5">
      <c r="A554" s="30">
        <v>547</v>
      </c>
      <c r="B554" s="31" t="s">
        <v>2432</v>
      </c>
      <c r="C554" s="30" t="s">
        <v>787</v>
      </c>
      <c r="D554" s="30" t="s">
        <v>797</v>
      </c>
      <c r="E554" s="30" t="s">
        <v>38</v>
      </c>
      <c r="F554" s="30" t="s">
        <v>349</v>
      </c>
      <c r="G554" s="30">
        <v>35.1</v>
      </c>
      <c r="H554" s="30"/>
      <c r="I554" s="65"/>
      <c r="J554" s="30">
        <v>35.1</v>
      </c>
      <c r="K554" s="30"/>
      <c r="L554" s="30">
        <v>35.1</v>
      </c>
      <c r="M554" s="33" t="s">
        <v>40</v>
      </c>
      <c r="N554" s="30">
        <v>333</v>
      </c>
      <c r="O554" s="30">
        <v>1225</v>
      </c>
      <c r="P554" s="33">
        <v>48</v>
      </c>
      <c r="Q554" s="33">
        <v>148</v>
      </c>
      <c r="R554" s="30"/>
      <c r="S554" s="30"/>
      <c r="T554" s="30"/>
      <c r="U554" s="30"/>
      <c r="V554" s="30"/>
      <c r="W554" s="30"/>
      <c r="X554" s="30"/>
      <c r="Y554" s="30"/>
      <c r="Z554" s="33">
        <v>48</v>
      </c>
      <c r="AA554" s="33">
        <v>148</v>
      </c>
      <c r="AB554" s="30"/>
      <c r="AC554" s="30"/>
      <c r="AD554" s="32" t="s">
        <v>787</v>
      </c>
      <c r="AE554" s="30"/>
    </row>
    <row r="555" spans="1:31" s="5" customFormat="1" ht="13.5">
      <c r="A555" s="30">
        <v>548</v>
      </c>
      <c r="B555" s="31" t="s">
        <v>2433</v>
      </c>
      <c r="C555" s="30" t="s">
        <v>787</v>
      </c>
      <c r="D555" s="30" t="s">
        <v>797</v>
      </c>
      <c r="E555" s="30" t="s">
        <v>38</v>
      </c>
      <c r="F555" s="30" t="s">
        <v>198</v>
      </c>
      <c r="G555" s="30">
        <v>4.55</v>
      </c>
      <c r="H555" s="30"/>
      <c r="I555" s="65"/>
      <c r="J555" s="30">
        <v>4.55</v>
      </c>
      <c r="K555" s="30"/>
      <c r="L555" s="30">
        <v>4.55</v>
      </c>
      <c r="M555" s="33" t="s">
        <v>40</v>
      </c>
      <c r="N555" s="30">
        <v>333</v>
      </c>
      <c r="O555" s="30">
        <v>1225</v>
      </c>
      <c r="P555" s="33">
        <v>48</v>
      </c>
      <c r="Q555" s="33">
        <v>148</v>
      </c>
      <c r="R555" s="30"/>
      <c r="S555" s="30"/>
      <c r="T555" s="30"/>
      <c r="U555" s="30"/>
      <c r="V555" s="30"/>
      <c r="W555" s="30"/>
      <c r="X555" s="30"/>
      <c r="Y555" s="30"/>
      <c r="Z555" s="30"/>
      <c r="AA555" s="30"/>
      <c r="AB555" s="33">
        <v>48</v>
      </c>
      <c r="AC555" s="33">
        <v>148</v>
      </c>
      <c r="AD555" s="32" t="s">
        <v>787</v>
      </c>
      <c r="AE555" s="30"/>
    </row>
    <row r="556" spans="1:31" s="5" customFormat="1" ht="13.5">
      <c r="A556" s="30">
        <v>549</v>
      </c>
      <c r="B556" s="31" t="s">
        <v>2434</v>
      </c>
      <c r="C556" s="30" t="s">
        <v>787</v>
      </c>
      <c r="D556" s="30" t="s">
        <v>797</v>
      </c>
      <c r="E556" s="30" t="s">
        <v>38</v>
      </c>
      <c r="F556" s="30" t="s">
        <v>198</v>
      </c>
      <c r="G556" s="30">
        <v>10</v>
      </c>
      <c r="H556" s="30"/>
      <c r="I556" s="65"/>
      <c r="J556" s="30">
        <v>10</v>
      </c>
      <c r="K556" s="30"/>
      <c r="L556" s="30">
        <v>10</v>
      </c>
      <c r="M556" s="33" t="s">
        <v>40</v>
      </c>
      <c r="N556" s="30">
        <v>333</v>
      </c>
      <c r="O556" s="30">
        <v>1225</v>
      </c>
      <c r="P556" s="33">
        <v>48</v>
      </c>
      <c r="Q556" s="33">
        <v>148</v>
      </c>
      <c r="R556" s="30"/>
      <c r="S556" s="30"/>
      <c r="T556" s="30"/>
      <c r="U556" s="30"/>
      <c r="V556" s="30"/>
      <c r="W556" s="30"/>
      <c r="X556" s="30"/>
      <c r="Y556" s="30"/>
      <c r="Z556" s="30"/>
      <c r="AA556" s="30"/>
      <c r="AB556" s="33">
        <v>48</v>
      </c>
      <c r="AC556" s="33">
        <v>148</v>
      </c>
      <c r="AD556" s="32" t="s">
        <v>787</v>
      </c>
      <c r="AE556" s="30"/>
    </row>
    <row r="557" spans="1:31" s="5" customFormat="1" ht="13.5">
      <c r="A557" s="30">
        <v>550</v>
      </c>
      <c r="B557" s="31" t="s">
        <v>2435</v>
      </c>
      <c r="C557" s="30" t="s">
        <v>787</v>
      </c>
      <c r="D557" s="30" t="s">
        <v>797</v>
      </c>
      <c r="E557" s="30" t="s">
        <v>38</v>
      </c>
      <c r="F557" s="30" t="s">
        <v>86</v>
      </c>
      <c r="G557" s="30">
        <v>10</v>
      </c>
      <c r="H557" s="30"/>
      <c r="I557" s="65"/>
      <c r="J557" s="30">
        <v>10</v>
      </c>
      <c r="K557" s="30"/>
      <c r="L557" s="30">
        <v>10</v>
      </c>
      <c r="M557" s="33" t="s">
        <v>40</v>
      </c>
      <c r="N557" s="30">
        <v>333</v>
      </c>
      <c r="O557" s="30">
        <v>1225</v>
      </c>
      <c r="P557" s="33">
        <v>48</v>
      </c>
      <c r="Q557" s="33">
        <v>148</v>
      </c>
      <c r="R557" s="30">
        <v>6</v>
      </c>
      <c r="S557" s="30"/>
      <c r="T557" s="30"/>
      <c r="U557" s="30"/>
      <c r="V557" s="30"/>
      <c r="W557" s="30"/>
      <c r="X557" s="30"/>
      <c r="Y557" s="30"/>
      <c r="Z557" s="30"/>
      <c r="AA557" s="30"/>
      <c r="AB557" s="30"/>
      <c r="AC557" s="30"/>
      <c r="AD557" s="32" t="s">
        <v>787</v>
      </c>
      <c r="AE557" s="30"/>
    </row>
    <row r="558" spans="1:31" s="5" customFormat="1" ht="13.5">
      <c r="A558" s="30">
        <v>551</v>
      </c>
      <c r="B558" s="31" t="s">
        <v>2436</v>
      </c>
      <c r="C558" s="30" t="s">
        <v>164</v>
      </c>
      <c r="D558" s="30" t="s">
        <v>2437</v>
      </c>
      <c r="E558" s="30" t="s">
        <v>38</v>
      </c>
      <c r="F558" s="30" t="s">
        <v>52</v>
      </c>
      <c r="G558" s="30">
        <v>750</v>
      </c>
      <c r="H558" s="30"/>
      <c r="I558" s="65"/>
      <c r="J558" s="30">
        <v>50</v>
      </c>
      <c r="K558" s="30"/>
      <c r="L558" s="30">
        <v>50</v>
      </c>
      <c r="M558" s="33" t="s">
        <v>40</v>
      </c>
      <c r="N558" s="30">
        <v>98</v>
      </c>
      <c r="O558" s="30">
        <v>297</v>
      </c>
      <c r="P558" s="30">
        <v>98</v>
      </c>
      <c r="Q558" s="30">
        <v>297</v>
      </c>
      <c r="R558" s="30">
        <v>10</v>
      </c>
      <c r="S558" s="30"/>
      <c r="T558" s="30"/>
      <c r="U558" s="30"/>
      <c r="V558" s="30"/>
      <c r="W558" s="30"/>
      <c r="X558" s="30"/>
      <c r="Y558" s="30"/>
      <c r="Z558" s="30"/>
      <c r="AA558" s="30"/>
      <c r="AB558" s="30"/>
      <c r="AC558" s="30"/>
      <c r="AD558" s="30" t="s">
        <v>318</v>
      </c>
      <c r="AE558" s="30"/>
    </row>
    <row r="559" spans="1:31" s="5" customFormat="1" ht="13.5">
      <c r="A559" s="30">
        <v>552</v>
      </c>
      <c r="B559" s="31" t="s">
        <v>2438</v>
      </c>
      <c r="C559" s="30" t="s">
        <v>164</v>
      </c>
      <c r="D559" s="30" t="s">
        <v>2439</v>
      </c>
      <c r="E559" s="30" t="s">
        <v>38</v>
      </c>
      <c r="F559" s="30" t="s">
        <v>2440</v>
      </c>
      <c r="G559" s="30" t="s">
        <v>2441</v>
      </c>
      <c r="H559" s="30"/>
      <c r="I559" s="65"/>
      <c r="J559" s="30">
        <v>40</v>
      </c>
      <c r="K559" s="30"/>
      <c r="L559" s="30">
        <v>40</v>
      </c>
      <c r="M559" s="33" t="s">
        <v>40</v>
      </c>
      <c r="N559" s="30">
        <v>100</v>
      </c>
      <c r="O559" s="30">
        <v>359</v>
      </c>
      <c r="P559" s="30">
        <v>100</v>
      </c>
      <c r="Q559" s="30">
        <v>359</v>
      </c>
      <c r="R559" s="30">
        <v>10</v>
      </c>
      <c r="S559" s="30"/>
      <c r="T559" s="30"/>
      <c r="U559" s="30"/>
      <c r="V559" s="30"/>
      <c r="W559" s="30"/>
      <c r="X559" s="30"/>
      <c r="Y559" s="30"/>
      <c r="Z559" s="30"/>
      <c r="AA559" s="30"/>
      <c r="AB559" s="30"/>
      <c r="AC559" s="30"/>
      <c r="AD559" s="30" t="s">
        <v>318</v>
      </c>
      <c r="AE559" s="30"/>
    </row>
    <row r="560" spans="1:31" s="5" customFormat="1" ht="13.5">
      <c r="A560" s="30">
        <v>553</v>
      </c>
      <c r="B560" s="31" t="s">
        <v>2442</v>
      </c>
      <c r="C560" s="30" t="s">
        <v>164</v>
      </c>
      <c r="D560" s="30" t="s">
        <v>2443</v>
      </c>
      <c r="E560" s="30" t="s">
        <v>38</v>
      </c>
      <c r="F560" s="30" t="s">
        <v>50</v>
      </c>
      <c r="G560" s="30">
        <v>280</v>
      </c>
      <c r="H560" s="30"/>
      <c r="I560" s="65"/>
      <c r="J560" s="30">
        <v>40</v>
      </c>
      <c r="K560" s="30"/>
      <c r="L560" s="30">
        <v>40</v>
      </c>
      <c r="M560" s="33" t="s">
        <v>40</v>
      </c>
      <c r="N560" s="30">
        <v>86</v>
      </c>
      <c r="O560" s="30">
        <v>276</v>
      </c>
      <c r="P560" s="30">
        <v>86</v>
      </c>
      <c r="Q560" s="30">
        <v>276</v>
      </c>
      <c r="R560" s="30">
        <v>10</v>
      </c>
      <c r="S560" s="30"/>
      <c r="T560" s="30"/>
      <c r="U560" s="30"/>
      <c r="V560" s="30"/>
      <c r="W560" s="30"/>
      <c r="X560" s="30"/>
      <c r="Y560" s="30"/>
      <c r="Z560" s="30"/>
      <c r="AA560" s="30"/>
      <c r="AB560" s="30"/>
      <c r="AC560" s="30"/>
      <c r="AD560" s="30" t="s">
        <v>318</v>
      </c>
      <c r="AE560" s="30"/>
    </row>
    <row r="561" spans="1:31" s="5" customFormat="1" ht="13.5">
      <c r="A561" s="30">
        <v>554</v>
      </c>
      <c r="B561" s="31" t="s">
        <v>2444</v>
      </c>
      <c r="C561" s="30" t="s">
        <v>164</v>
      </c>
      <c r="D561" s="30" t="s">
        <v>2437</v>
      </c>
      <c r="E561" s="30" t="s">
        <v>38</v>
      </c>
      <c r="F561" s="30" t="s">
        <v>58</v>
      </c>
      <c r="G561" s="30">
        <v>98</v>
      </c>
      <c r="H561" s="30"/>
      <c r="I561" s="65"/>
      <c r="J561" s="30">
        <v>10</v>
      </c>
      <c r="K561" s="30"/>
      <c r="L561" s="30">
        <v>10</v>
      </c>
      <c r="M561" s="33" t="s">
        <v>40</v>
      </c>
      <c r="N561" s="30">
        <v>98</v>
      </c>
      <c r="O561" s="30">
        <v>297</v>
      </c>
      <c r="P561" s="30">
        <v>98</v>
      </c>
      <c r="Q561" s="30">
        <v>297</v>
      </c>
      <c r="R561" s="30"/>
      <c r="S561" s="30"/>
      <c r="T561" s="30"/>
      <c r="U561" s="30"/>
      <c r="V561" s="30"/>
      <c r="W561" s="30"/>
      <c r="X561" s="30"/>
      <c r="Y561" s="30"/>
      <c r="Z561" s="30"/>
      <c r="AA561" s="30"/>
      <c r="AB561" s="30"/>
      <c r="AC561" s="30"/>
      <c r="AD561" s="30" t="s">
        <v>156</v>
      </c>
      <c r="AE561" s="30"/>
    </row>
    <row r="562" spans="1:31" s="5" customFormat="1" ht="13.5">
      <c r="A562" s="30">
        <v>555</v>
      </c>
      <c r="B562" s="31" t="s">
        <v>2445</v>
      </c>
      <c r="C562" s="30" t="s">
        <v>164</v>
      </c>
      <c r="D562" s="30" t="s">
        <v>2439</v>
      </c>
      <c r="E562" s="30" t="s">
        <v>38</v>
      </c>
      <c r="F562" s="30" t="s">
        <v>58</v>
      </c>
      <c r="G562" s="30">
        <v>100</v>
      </c>
      <c r="H562" s="30"/>
      <c r="I562" s="65"/>
      <c r="J562" s="30">
        <v>10</v>
      </c>
      <c r="K562" s="30"/>
      <c r="L562" s="30">
        <v>10</v>
      </c>
      <c r="M562" s="33" t="s">
        <v>40</v>
      </c>
      <c r="N562" s="30">
        <v>100</v>
      </c>
      <c r="O562" s="30">
        <v>359</v>
      </c>
      <c r="P562" s="30">
        <v>100</v>
      </c>
      <c r="Q562" s="30">
        <v>359</v>
      </c>
      <c r="R562" s="30"/>
      <c r="S562" s="30"/>
      <c r="T562" s="30"/>
      <c r="U562" s="30"/>
      <c r="V562" s="30"/>
      <c r="W562" s="30"/>
      <c r="X562" s="30"/>
      <c r="Y562" s="30"/>
      <c r="Z562" s="30"/>
      <c r="AA562" s="30"/>
      <c r="AB562" s="30"/>
      <c r="AC562" s="30"/>
      <c r="AD562" s="30" t="s">
        <v>156</v>
      </c>
      <c r="AE562" s="30"/>
    </row>
    <row r="563" spans="1:31" s="5" customFormat="1" ht="13.5">
      <c r="A563" s="30">
        <v>556</v>
      </c>
      <c r="B563" s="31" t="s">
        <v>2446</v>
      </c>
      <c r="C563" s="30" t="s">
        <v>164</v>
      </c>
      <c r="D563" s="30" t="s">
        <v>2443</v>
      </c>
      <c r="E563" s="30" t="s">
        <v>38</v>
      </c>
      <c r="F563" s="30" t="s">
        <v>58</v>
      </c>
      <c r="G563" s="30">
        <v>86</v>
      </c>
      <c r="H563" s="30"/>
      <c r="I563" s="65"/>
      <c r="J563" s="30">
        <v>10</v>
      </c>
      <c r="K563" s="30"/>
      <c r="L563" s="30">
        <v>10</v>
      </c>
      <c r="M563" s="33" t="s">
        <v>40</v>
      </c>
      <c r="N563" s="30">
        <v>86</v>
      </c>
      <c r="O563" s="30">
        <v>276</v>
      </c>
      <c r="P563" s="30">
        <v>86</v>
      </c>
      <c r="Q563" s="30">
        <v>276</v>
      </c>
      <c r="R563" s="30"/>
      <c r="S563" s="30"/>
      <c r="T563" s="30"/>
      <c r="U563" s="30"/>
      <c r="V563" s="30"/>
      <c r="W563" s="30"/>
      <c r="X563" s="30"/>
      <c r="Y563" s="30"/>
      <c r="Z563" s="30"/>
      <c r="AA563" s="30"/>
      <c r="AB563" s="30"/>
      <c r="AC563" s="30"/>
      <c r="AD563" s="30" t="s">
        <v>156</v>
      </c>
      <c r="AE563" s="30"/>
    </row>
    <row r="564" spans="1:31" s="5" customFormat="1" ht="13.5">
      <c r="A564" s="30">
        <v>557</v>
      </c>
      <c r="B564" s="31" t="s">
        <v>2447</v>
      </c>
      <c r="C564" s="30" t="s">
        <v>164</v>
      </c>
      <c r="D564" s="30" t="s">
        <v>2437</v>
      </c>
      <c r="E564" s="30" t="s">
        <v>38</v>
      </c>
      <c r="F564" s="30" t="s">
        <v>69</v>
      </c>
      <c r="G564" s="30">
        <v>4.1</v>
      </c>
      <c r="H564" s="30"/>
      <c r="I564" s="65"/>
      <c r="J564" s="30">
        <v>133</v>
      </c>
      <c r="K564" s="30"/>
      <c r="L564" s="30">
        <v>133</v>
      </c>
      <c r="M564" s="33" t="s">
        <v>40</v>
      </c>
      <c r="N564" s="30">
        <v>259</v>
      </c>
      <c r="O564" s="30">
        <v>734</v>
      </c>
      <c r="P564" s="30">
        <v>65</v>
      </c>
      <c r="Q564" s="30">
        <v>150</v>
      </c>
      <c r="R564" s="30"/>
      <c r="S564" s="30"/>
      <c r="T564" s="30"/>
      <c r="U564" s="30"/>
      <c r="V564" s="30"/>
      <c r="W564" s="30"/>
      <c r="X564" s="30"/>
      <c r="Y564" s="30"/>
      <c r="Z564" s="30">
        <v>734</v>
      </c>
      <c r="AA564" s="30">
        <v>150</v>
      </c>
      <c r="AB564" s="30"/>
      <c r="AC564" s="30"/>
      <c r="AD564" s="30" t="s">
        <v>327</v>
      </c>
      <c r="AE564" s="30"/>
    </row>
    <row r="565" spans="1:31" s="5" customFormat="1" ht="13.5">
      <c r="A565" s="30">
        <v>558</v>
      </c>
      <c r="B565" s="31" t="s">
        <v>2448</v>
      </c>
      <c r="C565" s="30" t="s">
        <v>164</v>
      </c>
      <c r="D565" s="30" t="s">
        <v>2443</v>
      </c>
      <c r="E565" s="30" t="s">
        <v>38</v>
      </c>
      <c r="F565" s="30" t="s">
        <v>69</v>
      </c>
      <c r="G565" s="30">
        <v>5.135</v>
      </c>
      <c r="H565" s="30"/>
      <c r="I565" s="65"/>
      <c r="J565" s="30">
        <v>185.65</v>
      </c>
      <c r="K565" s="30"/>
      <c r="L565" s="30">
        <v>185.65</v>
      </c>
      <c r="M565" s="33" t="s">
        <v>40</v>
      </c>
      <c r="N565" s="30">
        <v>456</v>
      </c>
      <c r="O565" s="30">
        <v>1548</v>
      </c>
      <c r="P565" s="30">
        <v>86</v>
      </c>
      <c r="Q565" s="30">
        <v>276</v>
      </c>
      <c r="R565" s="30"/>
      <c r="S565" s="30"/>
      <c r="T565" s="30"/>
      <c r="U565" s="30"/>
      <c r="V565" s="30"/>
      <c r="W565" s="30"/>
      <c r="X565" s="30"/>
      <c r="Y565" s="30"/>
      <c r="Z565" s="30">
        <v>1548</v>
      </c>
      <c r="AA565" s="30">
        <v>276</v>
      </c>
      <c r="AB565" s="30"/>
      <c r="AC565" s="30"/>
      <c r="AD565" s="30" t="s">
        <v>327</v>
      </c>
      <c r="AE565" s="30"/>
    </row>
    <row r="566" spans="1:31" s="5" customFormat="1" ht="13.5">
      <c r="A566" s="30">
        <v>559</v>
      </c>
      <c r="B566" s="76" t="s">
        <v>2449</v>
      </c>
      <c r="C566" s="30" t="s">
        <v>164</v>
      </c>
      <c r="D566" s="30" t="s">
        <v>2437</v>
      </c>
      <c r="E566" s="30" t="s">
        <v>38</v>
      </c>
      <c r="F566" s="30" t="s">
        <v>2450</v>
      </c>
      <c r="G566" s="30" t="s">
        <v>2451</v>
      </c>
      <c r="H566" s="30"/>
      <c r="I566" s="65"/>
      <c r="J566" s="30">
        <v>42</v>
      </c>
      <c r="K566" s="30"/>
      <c r="L566" s="30">
        <v>42</v>
      </c>
      <c r="M566" s="33" t="s">
        <v>40</v>
      </c>
      <c r="N566" s="30">
        <v>451</v>
      </c>
      <c r="O566" s="30">
        <v>1475</v>
      </c>
      <c r="P566" s="30">
        <v>64</v>
      </c>
      <c r="Q566" s="30">
        <v>191</v>
      </c>
      <c r="R566" s="30"/>
      <c r="S566" s="30"/>
      <c r="T566" s="30"/>
      <c r="U566" s="30"/>
      <c r="V566" s="30"/>
      <c r="W566" s="30"/>
      <c r="X566" s="30">
        <v>1475</v>
      </c>
      <c r="Y566" s="30">
        <v>191</v>
      </c>
      <c r="Z566" s="30"/>
      <c r="AA566" s="30"/>
      <c r="AB566" s="30"/>
      <c r="AC566" s="30"/>
      <c r="AD566" s="30" t="s">
        <v>59</v>
      </c>
      <c r="AE566" s="30"/>
    </row>
    <row r="567" spans="1:31" s="5" customFormat="1" ht="13.5">
      <c r="A567" s="30">
        <v>560</v>
      </c>
      <c r="B567" s="31" t="s">
        <v>2452</v>
      </c>
      <c r="C567" s="30" t="s">
        <v>164</v>
      </c>
      <c r="D567" s="30" t="s">
        <v>2439</v>
      </c>
      <c r="E567" s="30" t="s">
        <v>38</v>
      </c>
      <c r="F567" s="30" t="s">
        <v>69</v>
      </c>
      <c r="G567" s="30">
        <v>0.6</v>
      </c>
      <c r="H567" s="30"/>
      <c r="I567" s="65"/>
      <c r="J567" s="30">
        <v>40</v>
      </c>
      <c r="K567" s="30"/>
      <c r="L567" s="30">
        <v>40</v>
      </c>
      <c r="M567" s="33" t="s">
        <v>40</v>
      </c>
      <c r="N567" s="30">
        <v>505</v>
      </c>
      <c r="O567" s="30">
        <v>2100</v>
      </c>
      <c r="P567" s="30">
        <v>100</v>
      </c>
      <c r="Q567" s="30">
        <v>359</v>
      </c>
      <c r="R567" s="30"/>
      <c r="S567" s="30"/>
      <c r="T567" s="30"/>
      <c r="U567" s="30"/>
      <c r="V567" s="30"/>
      <c r="W567" s="30"/>
      <c r="X567" s="30">
        <v>2100</v>
      </c>
      <c r="Y567" s="30">
        <v>359</v>
      </c>
      <c r="Z567" s="30"/>
      <c r="AA567" s="30"/>
      <c r="AB567" s="30"/>
      <c r="AC567" s="30"/>
      <c r="AD567" s="30" t="s">
        <v>59</v>
      </c>
      <c r="AE567" s="30"/>
    </row>
    <row r="568" spans="1:31" s="5" customFormat="1" ht="13.5">
      <c r="A568" s="30">
        <v>561</v>
      </c>
      <c r="B568" s="31" t="s">
        <v>2453</v>
      </c>
      <c r="C568" s="30" t="s">
        <v>164</v>
      </c>
      <c r="D568" s="30" t="s">
        <v>2443</v>
      </c>
      <c r="E568" s="30" t="s">
        <v>38</v>
      </c>
      <c r="F568" s="30" t="s">
        <v>2454</v>
      </c>
      <c r="G568" s="30" t="s">
        <v>2455</v>
      </c>
      <c r="H568" s="30"/>
      <c r="I568" s="65"/>
      <c r="J568" s="30">
        <v>33.5</v>
      </c>
      <c r="K568" s="30"/>
      <c r="L568" s="30">
        <v>33.5</v>
      </c>
      <c r="M568" s="33" t="s">
        <v>40</v>
      </c>
      <c r="N568" s="30">
        <v>456</v>
      </c>
      <c r="O568" s="30">
        <v>1548</v>
      </c>
      <c r="P568" s="30">
        <v>86</v>
      </c>
      <c r="Q568" s="30">
        <v>276</v>
      </c>
      <c r="R568" s="30"/>
      <c r="S568" s="30"/>
      <c r="T568" s="30"/>
      <c r="U568" s="30"/>
      <c r="V568" s="30"/>
      <c r="W568" s="30"/>
      <c r="X568" s="30">
        <v>1548</v>
      </c>
      <c r="Y568" s="30">
        <v>276</v>
      </c>
      <c r="Z568" s="30"/>
      <c r="AA568" s="30"/>
      <c r="AB568" s="30"/>
      <c r="AC568" s="30"/>
      <c r="AD568" s="30" t="s">
        <v>59</v>
      </c>
      <c r="AE568" s="30"/>
    </row>
    <row r="569" spans="1:31" s="5" customFormat="1" ht="13.5">
      <c r="A569" s="30">
        <v>562</v>
      </c>
      <c r="B569" s="31" t="s">
        <v>2456</v>
      </c>
      <c r="C569" s="30" t="s">
        <v>302</v>
      </c>
      <c r="D569" s="30" t="s">
        <v>2457</v>
      </c>
      <c r="E569" s="30" t="s">
        <v>38</v>
      </c>
      <c r="F569" s="30">
        <v>60</v>
      </c>
      <c r="G569" s="30" t="s">
        <v>50</v>
      </c>
      <c r="H569" s="30"/>
      <c r="I569" s="65"/>
      <c r="J569" s="30">
        <v>8</v>
      </c>
      <c r="K569" s="30"/>
      <c r="L569" s="30">
        <v>8</v>
      </c>
      <c r="M569" s="33" t="s">
        <v>40</v>
      </c>
      <c r="N569" s="30">
        <v>403</v>
      </c>
      <c r="O569" s="30">
        <v>1030</v>
      </c>
      <c r="P569" s="30">
        <v>59</v>
      </c>
      <c r="Q569" s="30">
        <v>103</v>
      </c>
      <c r="R569" s="30">
        <v>7</v>
      </c>
      <c r="S569" s="30"/>
      <c r="T569" s="30"/>
      <c r="U569" s="30"/>
      <c r="V569" s="30"/>
      <c r="W569" s="30"/>
      <c r="X569" s="30"/>
      <c r="Y569" s="30"/>
      <c r="Z569" s="30"/>
      <c r="AA569" s="30"/>
      <c r="AB569" s="30"/>
      <c r="AC569" s="30"/>
      <c r="AD569" s="30" t="s">
        <v>156</v>
      </c>
      <c r="AE569" s="30"/>
    </row>
    <row r="570" spans="1:31" s="5" customFormat="1" ht="13.5">
      <c r="A570" s="30">
        <v>563</v>
      </c>
      <c r="B570" s="31" t="s">
        <v>2458</v>
      </c>
      <c r="C570" s="30" t="s">
        <v>302</v>
      </c>
      <c r="D570" s="30"/>
      <c r="E570" s="30" t="s">
        <v>38</v>
      </c>
      <c r="F570" s="30">
        <v>63</v>
      </c>
      <c r="G570" s="30" t="s">
        <v>58</v>
      </c>
      <c r="H570" s="30"/>
      <c r="I570" s="65"/>
      <c r="J570" s="68">
        <v>30.8</v>
      </c>
      <c r="K570" s="68"/>
      <c r="L570" s="68">
        <v>30.8</v>
      </c>
      <c r="M570" s="33" t="s">
        <v>40</v>
      </c>
      <c r="N570" s="30">
        <v>63</v>
      </c>
      <c r="O570" s="30">
        <v>128</v>
      </c>
      <c r="P570" s="30">
        <v>63</v>
      </c>
      <c r="Q570" s="30">
        <v>128</v>
      </c>
      <c r="R570" s="30"/>
      <c r="S570" s="30"/>
      <c r="T570" s="30"/>
      <c r="U570" s="30"/>
      <c r="V570" s="30"/>
      <c r="W570" s="30"/>
      <c r="X570" s="30"/>
      <c r="Y570" s="30"/>
      <c r="Z570" s="30"/>
      <c r="AA570" s="30"/>
      <c r="AB570" s="30">
        <v>63</v>
      </c>
      <c r="AC570" s="30">
        <v>63</v>
      </c>
      <c r="AD570" s="30" t="s">
        <v>80</v>
      </c>
      <c r="AE570" s="30"/>
    </row>
    <row r="571" spans="1:31" s="5" customFormat="1" ht="13.5">
      <c r="A571" s="30">
        <v>564</v>
      </c>
      <c r="B571" s="31" t="s">
        <v>2459</v>
      </c>
      <c r="C571" s="30" t="s">
        <v>302</v>
      </c>
      <c r="D571" s="30" t="s">
        <v>2457</v>
      </c>
      <c r="E571" s="30" t="s">
        <v>38</v>
      </c>
      <c r="F571" s="30" t="s">
        <v>69</v>
      </c>
      <c r="G571" s="30">
        <v>1</v>
      </c>
      <c r="H571" s="30"/>
      <c r="I571" s="65"/>
      <c r="J571" s="30">
        <v>50</v>
      </c>
      <c r="K571" s="30"/>
      <c r="L571" s="30">
        <v>50</v>
      </c>
      <c r="M571" s="33" t="s">
        <v>40</v>
      </c>
      <c r="N571" s="30">
        <v>20</v>
      </c>
      <c r="O571" s="30">
        <v>50</v>
      </c>
      <c r="P571" s="30">
        <v>5</v>
      </c>
      <c r="Q571" s="30">
        <v>10</v>
      </c>
      <c r="R571" s="30"/>
      <c r="S571" s="30"/>
      <c r="T571" s="30"/>
      <c r="U571" s="30"/>
      <c r="V571" s="30"/>
      <c r="W571" s="30"/>
      <c r="X571" s="30"/>
      <c r="Y571" s="30"/>
      <c r="Z571" s="30">
        <v>50</v>
      </c>
      <c r="AA571" s="30">
        <v>10</v>
      </c>
      <c r="AB571" s="30"/>
      <c r="AC571" s="30"/>
      <c r="AD571" s="30" t="s">
        <v>156</v>
      </c>
      <c r="AE571" s="30"/>
    </row>
    <row r="572" spans="1:31" s="5" customFormat="1" ht="13.5">
      <c r="A572" s="30">
        <v>565</v>
      </c>
      <c r="B572" s="31" t="s">
        <v>2460</v>
      </c>
      <c r="C572" s="30" t="s">
        <v>302</v>
      </c>
      <c r="D572" s="30" t="s">
        <v>2457</v>
      </c>
      <c r="E572" s="30" t="s">
        <v>38</v>
      </c>
      <c r="F572" s="30" t="s">
        <v>349</v>
      </c>
      <c r="G572" s="30">
        <v>1200</v>
      </c>
      <c r="H572" s="30"/>
      <c r="I572" s="65"/>
      <c r="J572" s="30">
        <v>9.6</v>
      </c>
      <c r="K572" s="30"/>
      <c r="L572" s="30">
        <v>9.6</v>
      </c>
      <c r="M572" s="33" t="s">
        <v>40</v>
      </c>
      <c r="N572" s="30">
        <v>98</v>
      </c>
      <c r="O572" s="30">
        <v>290</v>
      </c>
      <c r="P572" s="30">
        <v>25</v>
      </c>
      <c r="Q572" s="30">
        <v>50</v>
      </c>
      <c r="R572" s="30"/>
      <c r="S572" s="30"/>
      <c r="T572" s="30"/>
      <c r="U572" s="30"/>
      <c r="V572" s="30"/>
      <c r="W572" s="30"/>
      <c r="X572" s="30"/>
      <c r="Y572" s="30"/>
      <c r="Z572" s="30">
        <v>290</v>
      </c>
      <c r="AA572" s="30">
        <v>50</v>
      </c>
      <c r="AB572" s="30"/>
      <c r="AC572" s="30"/>
      <c r="AD572" s="30" t="s">
        <v>156</v>
      </c>
      <c r="AE572" s="30"/>
    </row>
    <row r="573" spans="1:31" s="5" customFormat="1" ht="13.5">
      <c r="A573" s="30">
        <v>566</v>
      </c>
      <c r="B573" s="31" t="s">
        <v>2461</v>
      </c>
      <c r="C573" s="30" t="s">
        <v>302</v>
      </c>
      <c r="D573" s="30" t="s">
        <v>2457</v>
      </c>
      <c r="E573" s="30" t="s">
        <v>38</v>
      </c>
      <c r="F573" s="30" t="s">
        <v>69</v>
      </c>
      <c r="G573" s="30">
        <v>1</v>
      </c>
      <c r="H573" s="30"/>
      <c r="I573" s="65"/>
      <c r="J573" s="30">
        <v>35</v>
      </c>
      <c r="K573" s="30"/>
      <c r="L573" s="30">
        <v>35</v>
      </c>
      <c r="M573" s="33" t="s">
        <v>40</v>
      </c>
      <c r="N573" s="30">
        <v>167</v>
      </c>
      <c r="O573" s="30">
        <v>350</v>
      </c>
      <c r="P573" s="30">
        <v>20</v>
      </c>
      <c r="Q573" s="30">
        <v>38</v>
      </c>
      <c r="R573" s="30"/>
      <c r="S573" s="30"/>
      <c r="T573" s="30"/>
      <c r="U573" s="30"/>
      <c r="V573" s="30"/>
      <c r="W573" s="30"/>
      <c r="X573" s="30"/>
      <c r="Y573" s="30"/>
      <c r="Z573" s="30">
        <v>350</v>
      </c>
      <c r="AA573" s="30">
        <v>38</v>
      </c>
      <c r="AB573" s="30"/>
      <c r="AC573" s="30"/>
      <c r="AD573" s="30" t="s">
        <v>156</v>
      </c>
      <c r="AE573" s="30"/>
    </row>
    <row r="574" spans="1:31" s="5" customFormat="1" ht="13.5">
      <c r="A574" s="30">
        <v>567</v>
      </c>
      <c r="B574" s="31" t="s">
        <v>2462</v>
      </c>
      <c r="C574" s="30" t="s">
        <v>302</v>
      </c>
      <c r="D574" s="30" t="s">
        <v>2457</v>
      </c>
      <c r="E574" s="30" t="s">
        <v>38</v>
      </c>
      <c r="F574" s="30">
        <v>59</v>
      </c>
      <c r="G574" s="30" t="s">
        <v>58</v>
      </c>
      <c r="H574" s="30"/>
      <c r="I574" s="65"/>
      <c r="J574" s="30">
        <v>9</v>
      </c>
      <c r="K574" s="30"/>
      <c r="L574" s="30">
        <v>9</v>
      </c>
      <c r="M574" s="33" t="s">
        <v>40</v>
      </c>
      <c r="N574" s="30">
        <v>59</v>
      </c>
      <c r="O574" s="30">
        <v>103</v>
      </c>
      <c r="P574" s="30">
        <v>59</v>
      </c>
      <c r="Q574" s="30">
        <v>103</v>
      </c>
      <c r="R574" s="30">
        <v>7</v>
      </c>
      <c r="S574" s="30"/>
      <c r="T574" s="30"/>
      <c r="U574" s="30"/>
      <c r="V574" s="30"/>
      <c r="W574" s="30"/>
      <c r="X574" s="30"/>
      <c r="Y574" s="30"/>
      <c r="Z574" s="30"/>
      <c r="AA574" s="30"/>
      <c r="AB574" s="30"/>
      <c r="AC574" s="30"/>
      <c r="AD574" s="30" t="s">
        <v>156</v>
      </c>
      <c r="AE574" s="30"/>
    </row>
    <row r="575" spans="1:31" s="5" customFormat="1" ht="13.5">
      <c r="A575" s="30">
        <v>568</v>
      </c>
      <c r="B575" s="34" t="s">
        <v>2463</v>
      </c>
      <c r="C575" s="32" t="s">
        <v>376</v>
      </c>
      <c r="D575" s="32" t="s">
        <v>2464</v>
      </c>
      <c r="E575" s="30" t="s">
        <v>38</v>
      </c>
      <c r="F575" s="32" t="s">
        <v>69</v>
      </c>
      <c r="G575" s="32">
        <v>0.85</v>
      </c>
      <c r="H575" s="33"/>
      <c r="I575" s="33"/>
      <c r="J575" s="33">
        <v>34</v>
      </c>
      <c r="K575" s="33"/>
      <c r="L575" s="33">
        <v>34</v>
      </c>
      <c r="M575" s="33" t="s">
        <v>40</v>
      </c>
      <c r="N575" s="33">
        <v>50</v>
      </c>
      <c r="O575" s="33">
        <v>120</v>
      </c>
      <c r="P575" s="33">
        <v>15</v>
      </c>
      <c r="Q575" s="33">
        <v>30</v>
      </c>
      <c r="R575" s="33"/>
      <c r="S575" s="33"/>
      <c r="T575" s="33"/>
      <c r="U575" s="33"/>
      <c r="V575" s="33"/>
      <c r="W575" s="33"/>
      <c r="X575" s="33"/>
      <c r="Y575" s="33"/>
      <c r="Z575" s="33">
        <v>50</v>
      </c>
      <c r="AA575" s="33">
        <v>15</v>
      </c>
      <c r="AB575" s="33">
        <v>0</v>
      </c>
      <c r="AC575" s="33">
        <v>0</v>
      </c>
      <c r="AD575" s="33" t="s">
        <v>378</v>
      </c>
      <c r="AE575" s="61"/>
    </row>
    <row r="576" spans="1:31" s="5" customFormat="1" ht="13.5">
      <c r="A576" s="30">
        <v>569</v>
      </c>
      <c r="B576" s="31" t="s">
        <v>2465</v>
      </c>
      <c r="C576" s="30" t="s">
        <v>376</v>
      </c>
      <c r="D576" s="30" t="s">
        <v>2464</v>
      </c>
      <c r="E576" s="30" t="s">
        <v>38</v>
      </c>
      <c r="F576" s="32" t="s">
        <v>69</v>
      </c>
      <c r="G576" s="32">
        <v>3.2</v>
      </c>
      <c r="H576" s="33"/>
      <c r="I576" s="33"/>
      <c r="J576" s="33">
        <v>80</v>
      </c>
      <c r="K576" s="33"/>
      <c r="L576" s="33">
        <v>80</v>
      </c>
      <c r="M576" s="33" t="s">
        <v>40</v>
      </c>
      <c r="N576" s="33">
        <v>125</v>
      </c>
      <c r="O576" s="33">
        <v>450</v>
      </c>
      <c r="P576" s="33">
        <v>30</v>
      </c>
      <c r="Q576" s="33">
        <v>49</v>
      </c>
      <c r="R576" s="33"/>
      <c r="S576" s="33"/>
      <c r="T576" s="33"/>
      <c r="U576" s="33"/>
      <c r="V576" s="33"/>
      <c r="W576" s="33"/>
      <c r="X576" s="33"/>
      <c r="Y576" s="33"/>
      <c r="Z576" s="33">
        <v>125</v>
      </c>
      <c r="AA576" s="33">
        <v>450</v>
      </c>
      <c r="AB576" s="33">
        <v>0</v>
      </c>
      <c r="AC576" s="33">
        <v>0</v>
      </c>
      <c r="AD576" s="33" t="s">
        <v>378</v>
      </c>
      <c r="AE576" s="61"/>
    </row>
    <row r="577" spans="1:31" s="5" customFormat="1" ht="13.5">
      <c r="A577" s="30">
        <v>570</v>
      </c>
      <c r="B577" s="31" t="s">
        <v>2466</v>
      </c>
      <c r="C577" s="30" t="s">
        <v>376</v>
      </c>
      <c r="D577" s="30" t="s">
        <v>2464</v>
      </c>
      <c r="E577" s="30" t="s">
        <v>38</v>
      </c>
      <c r="F577" s="32" t="s">
        <v>349</v>
      </c>
      <c r="G577" s="32">
        <v>3800</v>
      </c>
      <c r="H577" s="33"/>
      <c r="I577" s="33"/>
      <c r="J577" s="33">
        <v>38</v>
      </c>
      <c r="K577" s="33"/>
      <c r="L577" s="33">
        <v>38</v>
      </c>
      <c r="M577" s="33" t="s">
        <v>40</v>
      </c>
      <c r="N577" s="33">
        <v>50</v>
      </c>
      <c r="O577" s="33">
        <v>110</v>
      </c>
      <c r="P577" s="33">
        <v>20</v>
      </c>
      <c r="Q577" s="33">
        <v>34</v>
      </c>
      <c r="R577" s="33"/>
      <c r="S577" s="33"/>
      <c r="T577" s="33"/>
      <c r="U577" s="33"/>
      <c r="V577" s="33"/>
      <c r="W577" s="33"/>
      <c r="X577" s="33"/>
      <c r="Y577" s="33"/>
      <c r="Z577" s="33">
        <v>50</v>
      </c>
      <c r="AA577" s="33">
        <v>20</v>
      </c>
      <c r="AB577" s="33"/>
      <c r="AC577" s="33"/>
      <c r="AD577" s="33" t="s">
        <v>378</v>
      </c>
      <c r="AE577" s="61"/>
    </row>
    <row r="578" spans="1:31" s="5" customFormat="1" ht="13.5">
      <c r="A578" s="30">
        <v>571</v>
      </c>
      <c r="B578" s="34" t="s">
        <v>2467</v>
      </c>
      <c r="C578" s="32" t="s">
        <v>376</v>
      </c>
      <c r="D578" s="32" t="s">
        <v>2468</v>
      </c>
      <c r="E578" s="30" t="s">
        <v>38</v>
      </c>
      <c r="F578" s="32" t="s">
        <v>69</v>
      </c>
      <c r="G578" s="32">
        <v>6</v>
      </c>
      <c r="H578" s="33"/>
      <c r="I578" s="33"/>
      <c r="J578" s="33">
        <v>90</v>
      </c>
      <c r="K578" s="33"/>
      <c r="L578" s="33">
        <v>90</v>
      </c>
      <c r="M578" s="33" t="s">
        <v>40</v>
      </c>
      <c r="N578" s="33">
        <v>300</v>
      </c>
      <c r="O578" s="33">
        <v>960</v>
      </c>
      <c r="P578" s="33">
        <v>53</v>
      </c>
      <c r="Q578" s="33">
        <v>113</v>
      </c>
      <c r="R578" s="33"/>
      <c r="S578" s="33"/>
      <c r="T578" s="33"/>
      <c r="U578" s="33"/>
      <c r="V578" s="33"/>
      <c r="W578" s="33"/>
      <c r="X578" s="33"/>
      <c r="Y578" s="33"/>
      <c r="Z578" s="33">
        <v>300</v>
      </c>
      <c r="AA578" s="33">
        <v>53</v>
      </c>
      <c r="AB578" s="33"/>
      <c r="AC578" s="33"/>
      <c r="AD578" s="33" t="s">
        <v>378</v>
      </c>
      <c r="AE578" s="61"/>
    </row>
    <row r="579" spans="1:31" s="5" customFormat="1" ht="13.5">
      <c r="A579" s="30">
        <v>572</v>
      </c>
      <c r="B579" s="31" t="s">
        <v>2469</v>
      </c>
      <c r="C579" s="30" t="s">
        <v>376</v>
      </c>
      <c r="D579" s="30" t="s">
        <v>2468</v>
      </c>
      <c r="E579" s="30" t="s">
        <v>38</v>
      </c>
      <c r="F579" s="32" t="s">
        <v>349</v>
      </c>
      <c r="G579" s="32">
        <v>4500</v>
      </c>
      <c r="H579" s="33"/>
      <c r="I579" s="33"/>
      <c r="J579" s="33">
        <v>45</v>
      </c>
      <c r="K579" s="33"/>
      <c r="L579" s="33">
        <v>45</v>
      </c>
      <c r="M579" s="33" t="s">
        <v>40</v>
      </c>
      <c r="N579" s="33">
        <v>260</v>
      </c>
      <c r="O579" s="33">
        <v>560</v>
      </c>
      <c r="P579" s="33">
        <v>40</v>
      </c>
      <c r="Q579" s="33">
        <v>87</v>
      </c>
      <c r="R579" s="33"/>
      <c r="S579" s="33"/>
      <c r="T579" s="33"/>
      <c r="U579" s="33"/>
      <c r="V579" s="33"/>
      <c r="W579" s="33"/>
      <c r="X579" s="33"/>
      <c r="Y579" s="33"/>
      <c r="Z579" s="33">
        <v>260</v>
      </c>
      <c r="AA579" s="33">
        <v>40</v>
      </c>
      <c r="AB579" s="33"/>
      <c r="AC579" s="33"/>
      <c r="AD579" s="33" t="s">
        <v>378</v>
      </c>
      <c r="AE579" s="61"/>
    </row>
    <row r="580" spans="1:31" s="5" customFormat="1" ht="13.5">
      <c r="A580" s="30">
        <v>573</v>
      </c>
      <c r="B580" s="31" t="s">
        <v>2470</v>
      </c>
      <c r="C580" s="30" t="s">
        <v>376</v>
      </c>
      <c r="D580" s="30" t="s">
        <v>2464</v>
      </c>
      <c r="E580" s="30" t="s">
        <v>38</v>
      </c>
      <c r="F580" s="32" t="s">
        <v>86</v>
      </c>
      <c r="G580" s="32">
        <v>9</v>
      </c>
      <c r="H580" s="33"/>
      <c r="I580" s="33"/>
      <c r="J580" s="33">
        <v>18</v>
      </c>
      <c r="K580" s="33"/>
      <c r="L580" s="33">
        <v>18</v>
      </c>
      <c r="M580" s="33" t="s">
        <v>40</v>
      </c>
      <c r="N580" s="33">
        <v>20</v>
      </c>
      <c r="O580" s="33">
        <v>45</v>
      </c>
      <c r="P580" s="33">
        <v>13</v>
      </c>
      <c r="Q580" s="33">
        <v>25</v>
      </c>
      <c r="R580" s="33"/>
      <c r="S580" s="33"/>
      <c r="T580" s="33"/>
      <c r="U580" s="33"/>
      <c r="V580" s="33"/>
      <c r="W580" s="33"/>
      <c r="X580" s="33"/>
      <c r="Y580" s="33"/>
      <c r="Z580" s="33"/>
      <c r="AA580" s="33"/>
      <c r="AB580" s="33">
        <v>20</v>
      </c>
      <c r="AC580" s="33">
        <v>13</v>
      </c>
      <c r="AD580" s="33" t="s">
        <v>378</v>
      </c>
      <c r="AE580" s="61"/>
    </row>
    <row r="581" spans="1:31" s="5" customFormat="1" ht="13.5">
      <c r="A581" s="30">
        <v>574</v>
      </c>
      <c r="B581" s="34" t="s">
        <v>2471</v>
      </c>
      <c r="C581" s="32" t="s">
        <v>376</v>
      </c>
      <c r="D581" s="30" t="s">
        <v>2464</v>
      </c>
      <c r="E581" s="30" t="s">
        <v>38</v>
      </c>
      <c r="F581" s="32" t="s">
        <v>2472</v>
      </c>
      <c r="G581" s="32">
        <v>1</v>
      </c>
      <c r="H581" s="33"/>
      <c r="I581" s="33"/>
      <c r="J581" s="33">
        <v>20</v>
      </c>
      <c r="K581" s="33"/>
      <c r="L581" s="33">
        <v>20</v>
      </c>
      <c r="M581" s="33" t="s">
        <v>40</v>
      </c>
      <c r="N581" s="33">
        <v>90</v>
      </c>
      <c r="O581" s="33">
        <v>312</v>
      </c>
      <c r="P581" s="33">
        <v>11</v>
      </c>
      <c r="Q581" s="33">
        <v>30</v>
      </c>
      <c r="R581" s="33"/>
      <c r="S581" s="33"/>
      <c r="T581" s="33"/>
      <c r="U581" s="33"/>
      <c r="V581" s="33"/>
      <c r="W581" s="33"/>
      <c r="X581" s="33"/>
      <c r="Y581" s="33"/>
      <c r="Z581" s="33"/>
      <c r="AA581" s="33"/>
      <c r="AB581" s="33">
        <v>90</v>
      </c>
      <c r="AC581" s="33">
        <v>11</v>
      </c>
      <c r="AD581" s="33" t="s">
        <v>378</v>
      </c>
      <c r="AE581" s="61"/>
    </row>
    <row r="582" spans="1:31" s="5" customFormat="1" ht="13.5">
      <c r="A582" s="30">
        <v>575</v>
      </c>
      <c r="B582" s="31" t="s">
        <v>2473</v>
      </c>
      <c r="C582" s="30" t="s">
        <v>376</v>
      </c>
      <c r="D582" s="30" t="s">
        <v>2468</v>
      </c>
      <c r="E582" s="30" t="s">
        <v>38</v>
      </c>
      <c r="F582" s="32" t="s">
        <v>69</v>
      </c>
      <c r="G582" s="32">
        <v>1.5</v>
      </c>
      <c r="H582" s="33"/>
      <c r="I582" s="33"/>
      <c r="J582" s="33">
        <v>12</v>
      </c>
      <c r="K582" s="33"/>
      <c r="L582" s="33">
        <v>12</v>
      </c>
      <c r="M582" s="33" t="s">
        <v>40</v>
      </c>
      <c r="N582" s="33">
        <v>198</v>
      </c>
      <c r="O582" s="33">
        <v>453</v>
      </c>
      <c r="P582" s="33">
        <v>30</v>
      </c>
      <c r="Q582" s="33">
        <v>40</v>
      </c>
      <c r="R582" s="33"/>
      <c r="S582" s="33"/>
      <c r="T582" s="33"/>
      <c r="U582" s="33"/>
      <c r="V582" s="33"/>
      <c r="W582" s="33"/>
      <c r="X582" s="33"/>
      <c r="Y582" s="33"/>
      <c r="Z582" s="33"/>
      <c r="AA582" s="33"/>
      <c r="AB582" s="33">
        <v>198</v>
      </c>
      <c r="AC582" s="33">
        <v>30</v>
      </c>
      <c r="AD582" s="33" t="s">
        <v>378</v>
      </c>
      <c r="AE582" s="61"/>
    </row>
    <row r="583" spans="1:31" s="5" customFormat="1" ht="13.5">
      <c r="A583" s="30">
        <v>576</v>
      </c>
      <c r="B583" s="31" t="s">
        <v>2474</v>
      </c>
      <c r="C583" s="30" t="s">
        <v>376</v>
      </c>
      <c r="D583" s="30" t="s">
        <v>2468</v>
      </c>
      <c r="E583" s="30" t="s">
        <v>38</v>
      </c>
      <c r="F583" s="32" t="s">
        <v>86</v>
      </c>
      <c r="G583" s="32">
        <v>1</v>
      </c>
      <c r="H583" s="33"/>
      <c r="I583" s="33"/>
      <c r="J583" s="33">
        <v>6</v>
      </c>
      <c r="K583" s="33"/>
      <c r="L583" s="33">
        <v>6</v>
      </c>
      <c r="M583" s="33" t="s">
        <v>40</v>
      </c>
      <c r="N583" s="33">
        <v>83</v>
      </c>
      <c r="O583" s="33">
        <v>168</v>
      </c>
      <c r="P583" s="33">
        <v>5</v>
      </c>
      <c r="Q583" s="33">
        <v>12</v>
      </c>
      <c r="R583" s="33"/>
      <c r="S583" s="33"/>
      <c r="T583" s="33"/>
      <c r="U583" s="33"/>
      <c r="V583" s="33"/>
      <c r="W583" s="33"/>
      <c r="X583" s="33"/>
      <c r="Y583" s="33"/>
      <c r="Z583" s="33"/>
      <c r="AA583" s="33"/>
      <c r="AB583" s="33">
        <v>83</v>
      </c>
      <c r="AC583" s="33">
        <v>5</v>
      </c>
      <c r="AD583" s="33" t="s">
        <v>378</v>
      </c>
      <c r="AE583" s="61"/>
    </row>
    <row r="584" spans="1:31" s="5" customFormat="1" ht="13.5">
      <c r="A584" s="30">
        <v>577</v>
      </c>
      <c r="B584" s="34" t="s">
        <v>2475</v>
      </c>
      <c r="C584" s="32" t="s">
        <v>376</v>
      </c>
      <c r="D584" s="32" t="s">
        <v>2468</v>
      </c>
      <c r="E584" s="30" t="s">
        <v>38</v>
      </c>
      <c r="F584" s="32" t="s">
        <v>86</v>
      </c>
      <c r="G584" s="32">
        <v>4</v>
      </c>
      <c r="H584" s="33"/>
      <c r="I584" s="67"/>
      <c r="J584" s="33">
        <v>8</v>
      </c>
      <c r="K584" s="33"/>
      <c r="L584" s="33">
        <v>8</v>
      </c>
      <c r="M584" s="33" t="s">
        <v>40</v>
      </c>
      <c r="N584" s="33">
        <v>40</v>
      </c>
      <c r="O584" s="33">
        <v>136</v>
      </c>
      <c r="P584" s="33">
        <v>13</v>
      </c>
      <c r="Q584" s="33">
        <v>37</v>
      </c>
      <c r="R584" s="33"/>
      <c r="S584" s="33"/>
      <c r="T584" s="33"/>
      <c r="U584" s="33"/>
      <c r="V584" s="33"/>
      <c r="W584" s="33"/>
      <c r="X584" s="33"/>
      <c r="Y584" s="33"/>
      <c r="Z584" s="33"/>
      <c r="AA584" s="33"/>
      <c r="AB584" s="33">
        <v>40</v>
      </c>
      <c r="AC584" s="33">
        <v>13</v>
      </c>
      <c r="AD584" s="33" t="s">
        <v>378</v>
      </c>
      <c r="AE584" s="74"/>
    </row>
    <row r="585" spans="1:31" s="5" customFormat="1" ht="13.5">
      <c r="A585" s="30">
        <v>578</v>
      </c>
      <c r="B585" s="31" t="s">
        <v>2476</v>
      </c>
      <c r="C585" s="30" t="s">
        <v>376</v>
      </c>
      <c r="D585" s="30" t="s">
        <v>2477</v>
      </c>
      <c r="E585" s="30" t="s">
        <v>38</v>
      </c>
      <c r="F585" s="32" t="s">
        <v>86</v>
      </c>
      <c r="G585" s="32">
        <v>1</v>
      </c>
      <c r="H585" s="33"/>
      <c r="I585" s="67"/>
      <c r="J585" s="33">
        <v>10</v>
      </c>
      <c r="K585" s="33"/>
      <c r="L585" s="33">
        <v>10</v>
      </c>
      <c r="M585" s="33" t="s">
        <v>40</v>
      </c>
      <c r="N585" s="33">
        <v>64</v>
      </c>
      <c r="O585" s="33">
        <v>136</v>
      </c>
      <c r="P585" s="33">
        <v>60</v>
      </c>
      <c r="Q585" s="33">
        <v>134</v>
      </c>
      <c r="R585" s="33"/>
      <c r="S585" s="33"/>
      <c r="T585" s="33"/>
      <c r="U585" s="33"/>
      <c r="V585" s="33"/>
      <c r="W585" s="33"/>
      <c r="X585" s="33"/>
      <c r="Y585" s="33"/>
      <c r="Z585" s="33"/>
      <c r="AA585" s="33"/>
      <c r="AB585" s="33">
        <v>64</v>
      </c>
      <c r="AC585" s="33">
        <v>64</v>
      </c>
      <c r="AD585" s="33" t="s">
        <v>378</v>
      </c>
      <c r="AE585" s="61"/>
    </row>
    <row r="586" spans="1:31" s="5" customFormat="1" ht="13.5">
      <c r="A586" s="30">
        <v>579</v>
      </c>
      <c r="B586" s="31" t="s">
        <v>2478</v>
      </c>
      <c r="C586" s="30" t="s">
        <v>376</v>
      </c>
      <c r="D586" s="30" t="s">
        <v>2468</v>
      </c>
      <c r="E586" s="30" t="s">
        <v>38</v>
      </c>
      <c r="F586" s="32" t="s">
        <v>86</v>
      </c>
      <c r="G586" s="32">
        <v>1</v>
      </c>
      <c r="H586" s="33"/>
      <c r="I586" s="67"/>
      <c r="J586" s="33">
        <v>9.5</v>
      </c>
      <c r="K586" s="33"/>
      <c r="L586" s="33">
        <v>9.5</v>
      </c>
      <c r="M586" s="33" t="s">
        <v>40</v>
      </c>
      <c r="N586" s="33">
        <v>53</v>
      </c>
      <c r="O586" s="33">
        <v>114</v>
      </c>
      <c r="P586" s="33">
        <v>53</v>
      </c>
      <c r="Q586" s="33">
        <v>114</v>
      </c>
      <c r="R586" s="33"/>
      <c r="S586" s="33"/>
      <c r="T586" s="33"/>
      <c r="U586" s="33"/>
      <c r="V586" s="33"/>
      <c r="W586" s="33"/>
      <c r="X586" s="33"/>
      <c r="Y586" s="33"/>
      <c r="Z586" s="33"/>
      <c r="AA586" s="33"/>
      <c r="AB586" s="33">
        <v>53</v>
      </c>
      <c r="AC586" s="33">
        <v>53</v>
      </c>
      <c r="AD586" s="33" t="s">
        <v>378</v>
      </c>
      <c r="AE586" s="61"/>
    </row>
    <row r="587" spans="1:31" s="5" customFormat="1" ht="13.5">
      <c r="A587" s="30">
        <v>580</v>
      </c>
      <c r="B587" s="31" t="s">
        <v>2479</v>
      </c>
      <c r="C587" s="30" t="s">
        <v>309</v>
      </c>
      <c r="D587" s="30" t="s">
        <v>315</v>
      </c>
      <c r="E587" s="30" t="s">
        <v>38</v>
      </c>
      <c r="F587" s="30" t="s">
        <v>86</v>
      </c>
      <c r="G587" s="30">
        <v>1</v>
      </c>
      <c r="H587" s="33"/>
      <c r="I587" s="33"/>
      <c r="J587" s="33">
        <v>5</v>
      </c>
      <c r="K587" s="33"/>
      <c r="L587" s="33">
        <v>5</v>
      </c>
      <c r="M587" s="33" t="s">
        <v>40</v>
      </c>
      <c r="N587" s="33">
        <v>515</v>
      </c>
      <c r="O587" s="33">
        <v>1585</v>
      </c>
      <c r="P587" s="33">
        <v>100</v>
      </c>
      <c r="Q587" s="33">
        <v>321</v>
      </c>
      <c r="R587" s="33">
        <v>31</v>
      </c>
      <c r="S587" s="33"/>
      <c r="T587" s="33"/>
      <c r="U587" s="33"/>
      <c r="V587" s="33"/>
      <c r="W587" s="33"/>
      <c r="X587" s="33"/>
      <c r="Y587" s="33"/>
      <c r="Z587" s="33"/>
      <c r="AA587" s="33"/>
      <c r="AB587" s="33"/>
      <c r="AC587" s="33"/>
      <c r="AD587" s="33" t="s">
        <v>67</v>
      </c>
      <c r="AE587" s="30"/>
    </row>
    <row r="588" spans="1:31" s="5" customFormat="1" ht="13.5">
      <c r="A588" s="30">
        <v>581</v>
      </c>
      <c r="B588" s="31" t="s">
        <v>2480</v>
      </c>
      <c r="C588" s="30" t="s">
        <v>309</v>
      </c>
      <c r="D588" s="30" t="s">
        <v>315</v>
      </c>
      <c r="E588" s="30" t="s">
        <v>38</v>
      </c>
      <c r="F588" s="30" t="s">
        <v>50</v>
      </c>
      <c r="G588" s="30">
        <v>220</v>
      </c>
      <c r="H588" s="33"/>
      <c r="I588" s="33"/>
      <c r="J588" s="33">
        <v>20</v>
      </c>
      <c r="K588" s="33"/>
      <c r="L588" s="33">
        <v>20</v>
      </c>
      <c r="M588" s="33" t="s">
        <v>40</v>
      </c>
      <c r="N588" s="33">
        <v>515</v>
      </c>
      <c r="O588" s="33">
        <v>1585</v>
      </c>
      <c r="P588" s="33">
        <v>100</v>
      </c>
      <c r="Q588" s="33">
        <v>321</v>
      </c>
      <c r="R588" s="33">
        <v>126</v>
      </c>
      <c r="S588" s="33"/>
      <c r="T588" s="33"/>
      <c r="U588" s="33"/>
      <c r="V588" s="33"/>
      <c r="W588" s="33"/>
      <c r="X588" s="33"/>
      <c r="Y588" s="33"/>
      <c r="Z588" s="33"/>
      <c r="AA588" s="33"/>
      <c r="AB588" s="33"/>
      <c r="AC588" s="33"/>
      <c r="AD588" s="33" t="s">
        <v>67</v>
      </c>
      <c r="AE588" s="30"/>
    </row>
    <row r="589" spans="1:31" s="5" customFormat="1" ht="13.5">
      <c r="A589" s="30">
        <v>582</v>
      </c>
      <c r="B589" s="31" t="s">
        <v>2481</v>
      </c>
      <c r="C589" s="30" t="s">
        <v>309</v>
      </c>
      <c r="D589" s="30" t="s">
        <v>2482</v>
      </c>
      <c r="E589" s="30" t="s">
        <v>38</v>
      </c>
      <c r="F589" s="30" t="s">
        <v>50</v>
      </c>
      <c r="G589" s="30">
        <v>30</v>
      </c>
      <c r="H589" s="33"/>
      <c r="I589" s="33"/>
      <c r="J589" s="33">
        <v>15</v>
      </c>
      <c r="K589" s="33"/>
      <c r="L589" s="33">
        <v>15</v>
      </c>
      <c r="M589" s="33" t="s">
        <v>40</v>
      </c>
      <c r="N589" s="33">
        <v>640</v>
      </c>
      <c r="O589" s="33">
        <v>2216</v>
      </c>
      <c r="P589" s="33">
        <v>134</v>
      </c>
      <c r="Q589" s="33">
        <v>345</v>
      </c>
      <c r="R589" s="33">
        <v>67</v>
      </c>
      <c r="S589" s="33"/>
      <c r="T589" s="33"/>
      <c r="U589" s="33"/>
      <c r="V589" s="33"/>
      <c r="W589" s="33"/>
      <c r="X589" s="33"/>
      <c r="Y589" s="33"/>
      <c r="Z589" s="33"/>
      <c r="AA589" s="33"/>
      <c r="AB589" s="33"/>
      <c r="AC589" s="33"/>
      <c r="AD589" s="33" t="s">
        <v>67</v>
      </c>
      <c r="AE589" s="30"/>
    </row>
    <row r="590" spans="1:31" s="5" customFormat="1" ht="13.5">
      <c r="A590" s="30">
        <v>583</v>
      </c>
      <c r="B590" s="31" t="s">
        <v>2483</v>
      </c>
      <c r="C590" s="30" t="s">
        <v>309</v>
      </c>
      <c r="D590" s="30" t="s">
        <v>315</v>
      </c>
      <c r="E590" s="30" t="s">
        <v>38</v>
      </c>
      <c r="F590" s="30" t="s">
        <v>69</v>
      </c>
      <c r="G590" s="30">
        <v>1</v>
      </c>
      <c r="H590" s="33"/>
      <c r="I590" s="33"/>
      <c r="J590" s="33">
        <v>15</v>
      </c>
      <c r="K590" s="33"/>
      <c r="L590" s="33">
        <v>15</v>
      </c>
      <c r="M590" s="33" t="s">
        <v>40</v>
      </c>
      <c r="N590" s="33">
        <v>515</v>
      </c>
      <c r="O590" s="33">
        <v>1585</v>
      </c>
      <c r="P590" s="33">
        <v>100</v>
      </c>
      <c r="Q590" s="33">
        <v>321</v>
      </c>
      <c r="R590" s="33"/>
      <c r="S590" s="33"/>
      <c r="T590" s="33"/>
      <c r="U590" s="33"/>
      <c r="V590" s="33"/>
      <c r="W590" s="33"/>
      <c r="X590" s="33"/>
      <c r="Y590" s="33"/>
      <c r="Z590" s="33">
        <v>1585</v>
      </c>
      <c r="AA590" s="33">
        <v>321</v>
      </c>
      <c r="AB590" s="33"/>
      <c r="AC590" s="33"/>
      <c r="AD590" s="33" t="s">
        <v>327</v>
      </c>
      <c r="AE590" s="30"/>
    </row>
    <row r="591" spans="1:31" s="5" customFormat="1" ht="24">
      <c r="A591" s="30">
        <v>584</v>
      </c>
      <c r="B591" s="34" t="s">
        <v>2484</v>
      </c>
      <c r="C591" s="32" t="s">
        <v>309</v>
      </c>
      <c r="D591" s="30" t="s">
        <v>315</v>
      </c>
      <c r="E591" s="30" t="s">
        <v>38</v>
      </c>
      <c r="F591" s="30" t="s">
        <v>69</v>
      </c>
      <c r="G591" s="30">
        <v>1.5</v>
      </c>
      <c r="H591" s="33"/>
      <c r="I591" s="33"/>
      <c r="J591" s="33">
        <v>25.5</v>
      </c>
      <c r="K591" s="33"/>
      <c r="L591" s="33">
        <v>25.5</v>
      </c>
      <c r="M591" s="33" t="s">
        <v>40</v>
      </c>
      <c r="N591" s="33">
        <v>505</v>
      </c>
      <c r="O591" s="33">
        <v>1521</v>
      </c>
      <c r="P591" s="33">
        <v>100</v>
      </c>
      <c r="Q591" s="33">
        <v>321</v>
      </c>
      <c r="R591" s="33"/>
      <c r="S591" s="33"/>
      <c r="T591" s="33"/>
      <c r="U591" s="33"/>
      <c r="V591" s="33"/>
      <c r="W591" s="33"/>
      <c r="X591" s="33"/>
      <c r="Y591" s="33"/>
      <c r="Z591" s="33">
        <v>1521</v>
      </c>
      <c r="AA591" s="33">
        <v>100</v>
      </c>
      <c r="AB591" s="33"/>
      <c r="AC591" s="33"/>
      <c r="AD591" s="33" t="s">
        <v>327</v>
      </c>
      <c r="AE591" s="30"/>
    </row>
    <row r="592" spans="1:31" s="5" customFormat="1" ht="13.5">
      <c r="A592" s="30">
        <v>585</v>
      </c>
      <c r="B592" s="31" t="s">
        <v>2485</v>
      </c>
      <c r="C592" s="30" t="s">
        <v>309</v>
      </c>
      <c r="D592" s="30" t="s">
        <v>315</v>
      </c>
      <c r="E592" s="30" t="s">
        <v>38</v>
      </c>
      <c r="F592" s="30" t="s">
        <v>69</v>
      </c>
      <c r="G592" s="30">
        <v>1.5</v>
      </c>
      <c r="H592" s="33"/>
      <c r="I592" s="33"/>
      <c r="J592" s="68">
        <v>30</v>
      </c>
      <c r="K592" s="68"/>
      <c r="L592" s="68">
        <v>30</v>
      </c>
      <c r="M592" s="33" t="s">
        <v>40</v>
      </c>
      <c r="N592" s="33">
        <v>170</v>
      </c>
      <c r="O592" s="33">
        <v>852</v>
      </c>
      <c r="P592" s="33">
        <v>50</v>
      </c>
      <c r="Q592" s="33">
        <v>161</v>
      </c>
      <c r="R592" s="33"/>
      <c r="S592" s="33"/>
      <c r="T592" s="33"/>
      <c r="U592" s="33"/>
      <c r="V592" s="33"/>
      <c r="W592" s="33"/>
      <c r="X592" s="33"/>
      <c r="Y592" s="33"/>
      <c r="Z592" s="33">
        <v>852</v>
      </c>
      <c r="AA592" s="33">
        <v>161</v>
      </c>
      <c r="AB592" s="33"/>
      <c r="AC592" s="33"/>
      <c r="AD592" s="33" t="s">
        <v>327</v>
      </c>
      <c r="AE592" s="30"/>
    </row>
    <row r="593" spans="1:31" s="5" customFormat="1" ht="13.5">
      <c r="A593" s="30">
        <v>586</v>
      </c>
      <c r="B593" s="31" t="s">
        <v>2486</v>
      </c>
      <c r="C593" s="30" t="s">
        <v>309</v>
      </c>
      <c r="D593" s="30" t="s">
        <v>2482</v>
      </c>
      <c r="E593" s="30" t="s">
        <v>38</v>
      </c>
      <c r="F593" s="30" t="s">
        <v>69</v>
      </c>
      <c r="G593" s="30">
        <v>1</v>
      </c>
      <c r="H593" s="33"/>
      <c r="I593" s="33"/>
      <c r="J593" s="68">
        <v>3.5</v>
      </c>
      <c r="K593" s="68"/>
      <c r="L593" s="68">
        <v>3.5</v>
      </c>
      <c r="M593" s="33" t="s">
        <v>40</v>
      </c>
      <c r="N593" s="33">
        <v>640</v>
      </c>
      <c r="O593" s="33">
        <v>2216</v>
      </c>
      <c r="P593" s="33">
        <v>134</v>
      </c>
      <c r="Q593" s="33">
        <v>345</v>
      </c>
      <c r="R593" s="33"/>
      <c r="S593" s="33"/>
      <c r="T593" s="33"/>
      <c r="U593" s="33"/>
      <c r="V593" s="33"/>
      <c r="W593" s="33"/>
      <c r="X593" s="33"/>
      <c r="Y593" s="33"/>
      <c r="Z593" s="33">
        <v>2216</v>
      </c>
      <c r="AA593" s="33">
        <v>345</v>
      </c>
      <c r="AB593" s="33"/>
      <c r="AC593" s="33"/>
      <c r="AD593" s="33" t="s">
        <v>327</v>
      </c>
      <c r="AE593" s="30"/>
    </row>
    <row r="594" spans="1:31" s="5" customFormat="1" ht="13.5">
      <c r="A594" s="30">
        <v>587</v>
      </c>
      <c r="B594" s="31" t="s">
        <v>2487</v>
      </c>
      <c r="C594" s="30" t="s">
        <v>309</v>
      </c>
      <c r="D594" s="30" t="s">
        <v>2482</v>
      </c>
      <c r="E594" s="30" t="s">
        <v>38</v>
      </c>
      <c r="F594" s="30" t="s">
        <v>2488</v>
      </c>
      <c r="G594" s="30">
        <v>400</v>
      </c>
      <c r="H594" s="33"/>
      <c r="I594" s="33"/>
      <c r="J594" s="68">
        <v>40</v>
      </c>
      <c r="K594" s="68"/>
      <c r="L594" s="68">
        <v>40</v>
      </c>
      <c r="M594" s="33" t="s">
        <v>40</v>
      </c>
      <c r="N594" s="33">
        <v>640</v>
      </c>
      <c r="O594" s="33">
        <v>2216</v>
      </c>
      <c r="P594" s="33">
        <v>134</v>
      </c>
      <c r="Q594" s="33">
        <v>345</v>
      </c>
      <c r="R594" s="33"/>
      <c r="S594" s="33"/>
      <c r="T594" s="33"/>
      <c r="U594" s="33"/>
      <c r="V594" s="33"/>
      <c r="W594" s="33"/>
      <c r="X594" s="33"/>
      <c r="Y594" s="33"/>
      <c r="Z594" s="33"/>
      <c r="AA594" s="33"/>
      <c r="AB594" s="33">
        <v>640</v>
      </c>
      <c r="AC594" s="33">
        <v>345</v>
      </c>
      <c r="AD594" s="33" t="s">
        <v>67</v>
      </c>
      <c r="AE594" s="30"/>
    </row>
    <row r="595" spans="1:31" s="5" customFormat="1" ht="13.5">
      <c r="A595" s="30">
        <v>588</v>
      </c>
      <c r="B595" s="31" t="s">
        <v>2489</v>
      </c>
      <c r="C595" s="30" t="s">
        <v>309</v>
      </c>
      <c r="D595" s="30" t="s">
        <v>2490</v>
      </c>
      <c r="E595" s="30" t="s">
        <v>38</v>
      </c>
      <c r="F595" s="30" t="s">
        <v>198</v>
      </c>
      <c r="G595" s="30">
        <v>7</v>
      </c>
      <c r="H595" s="33"/>
      <c r="I595" s="33"/>
      <c r="J595" s="33">
        <v>1.75</v>
      </c>
      <c r="K595" s="33"/>
      <c r="L595" s="33">
        <v>1.75</v>
      </c>
      <c r="M595" s="33" t="s">
        <v>40</v>
      </c>
      <c r="N595" s="33">
        <v>7</v>
      </c>
      <c r="O595" s="33">
        <v>16</v>
      </c>
      <c r="P595" s="33">
        <v>7</v>
      </c>
      <c r="Q595" s="33">
        <v>16</v>
      </c>
      <c r="R595" s="33"/>
      <c r="S595" s="33"/>
      <c r="T595" s="33"/>
      <c r="U595" s="33"/>
      <c r="V595" s="33"/>
      <c r="W595" s="33"/>
      <c r="X595" s="33">
        <v>16</v>
      </c>
      <c r="Y595" s="33">
        <v>16</v>
      </c>
      <c r="Z595" s="33"/>
      <c r="AA595" s="33"/>
      <c r="AB595" s="33"/>
      <c r="AC595" s="33"/>
      <c r="AD595" s="33" t="s">
        <v>59</v>
      </c>
      <c r="AE595" s="30"/>
    </row>
    <row r="596" spans="1:31" s="5" customFormat="1" ht="13.5">
      <c r="A596" s="30">
        <v>589</v>
      </c>
      <c r="B596" s="31" t="s">
        <v>2491</v>
      </c>
      <c r="C596" s="30" t="s">
        <v>309</v>
      </c>
      <c r="D596" s="30" t="s">
        <v>315</v>
      </c>
      <c r="E596" s="30" t="s">
        <v>38</v>
      </c>
      <c r="F596" s="30" t="s">
        <v>198</v>
      </c>
      <c r="G596" s="30">
        <v>12</v>
      </c>
      <c r="H596" s="33"/>
      <c r="I596" s="33"/>
      <c r="J596" s="68">
        <v>19.2</v>
      </c>
      <c r="K596" s="68"/>
      <c r="L596" s="68">
        <v>19.2</v>
      </c>
      <c r="M596" s="33" t="s">
        <v>40</v>
      </c>
      <c r="N596" s="33">
        <v>515</v>
      </c>
      <c r="O596" s="33">
        <v>1585</v>
      </c>
      <c r="P596" s="33">
        <v>100</v>
      </c>
      <c r="Q596" s="33">
        <v>321</v>
      </c>
      <c r="R596" s="33"/>
      <c r="S596" s="33"/>
      <c r="T596" s="33"/>
      <c r="U596" s="33"/>
      <c r="V596" s="33"/>
      <c r="W596" s="33"/>
      <c r="X596" s="33"/>
      <c r="Y596" s="33"/>
      <c r="Z596" s="33"/>
      <c r="AA596" s="33"/>
      <c r="AB596" s="33">
        <v>1585</v>
      </c>
      <c r="AC596" s="33">
        <v>321</v>
      </c>
      <c r="AD596" s="33" t="s">
        <v>59</v>
      </c>
      <c r="AE596" s="30"/>
    </row>
    <row r="597" spans="1:31" s="5" customFormat="1" ht="13.5">
      <c r="A597" s="30">
        <v>590</v>
      </c>
      <c r="B597" s="31" t="s">
        <v>2492</v>
      </c>
      <c r="C597" s="30" t="s">
        <v>309</v>
      </c>
      <c r="D597" s="30" t="s">
        <v>315</v>
      </c>
      <c r="E597" s="30" t="s">
        <v>38</v>
      </c>
      <c r="F597" s="30" t="s">
        <v>69</v>
      </c>
      <c r="G597" s="30">
        <v>2</v>
      </c>
      <c r="H597" s="33"/>
      <c r="I597" s="33"/>
      <c r="J597" s="33">
        <v>40</v>
      </c>
      <c r="K597" s="33"/>
      <c r="L597" s="33">
        <v>40</v>
      </c>
      <c r="M597" s="33" t="s">
        <v>40</v>
      </c>
      <c r="N597" s="33">
        <v>515</v>
      </c>
      <c r="O597" s="33">
        <v>1585</v>
      </c>
      <c r="P597" s="33">
        <v>100</v>
      </c>
      <c r="Q597" s="33">
        <v>321</v>
      </c>
      <c r="R597" s="33"/>
      <c r="S597" s="33"/>
      <c r="T597" s="33"/>
      <c r="U597" s="33"/>
      <c r="V597" s="33"/>
      <c r="W597" s="33"/>
      <c r="X597" s="33"/>
      <c r="Y597" s="33"/>
      <c r="Z597" s="33"/>
      <c r="AA597" s="33"/>
      <c r="AB597" s="33">
        <v>1585</v>
      </c>
      <c r="AC597" s="33">
        <v>321</v>
      </c>
      <c r="AD597" s="33" t="s">
        <v>59</v>
      </c>
      <c r="AE597" s="30"/>
    </row>
    <row r="598" spans="1:31" s="5" customFormat="1" ht="13.5">
      <c r="A598" s="30">
        <v>591</v>
      </c>
      <c r="B598" s="31" t="s">
        <v>2493</v>
      </c>
      <c r="C598" s="30" t="s">
        <v>309</v>
      </c>
      <c r="D598" s="30" t="s">
        <v>315</v>
      </c>
      <c r="E598" s="30" t="s">
        <v>38</v>
      </c>
      <c r="F598" s="30" t="s">
        <v>349</v>
      </c>
      <c r="G598" s="30">
        <v>68</v>
      </c>
      <c r="H598" s="33"/>
      <c r="I598" s="33"/>
      <c r="J598" s="33">
        <v>8</v>
      </c>
      <c r="K598" s="33"/>
      <c r="L598" s="33">
        <v>8</v>
      </c>
      <c r="M598" s="33" t="s">
        <v>40</v>
      </c>
      <c r="N598" s="33">
        <v>500</v>
      </c>
      <c r="O598" s="33">
        <v>1520</v>
      </c>
      <c r="P598" s="33">
        <v>80</v>
      </c>
      <c r="Q598" s="33">
        <v>230</v>
      </c>
      <c r="R598" s="33"/>
      <c r="S598" s="33"/>
      <c r="T598" s="33"/>
      <c r="U598" s="33"/>
      <c r="V598" s="33"/>
      <c r="W598" s="33"/>
      <c r="X598" s="33"/>
      <c r="Y598" s="33"/>
      <c r="Z598" s="33"/>
      <c r="AA598" s="33"/>
      <c r="AB598" s="33">
        <v>1520</v>
      </c>
      <c r="AC598" s="33">
        <v>230</v>
      </c>
      <c r="AD598" s="33" t="s">
        <v>2494</v>
      </c>
      <c r="AE598" s="30"/>
    </row>
    <row r="599" spans="1:31" s="5" customFormat="1" ht="13.5">
      <c r="A599" s="30">
        <v>592</v>
      </c>
      <c r="B599" s="31" t="s">
        <v>2495</v>
      </c>
      <c r="C599" s="30" t="s">
        <v>309</v>
      </c>
      <c r="D599" s="30" t="s">
        <v>2490</v>
      </c>
      <c r="E599" s="30" t="s">
        <v>38</v>
      </c>
      <c r="F599" s="30" t="s">
        <v>373</v>
      </c>
      <c r="G599" s="30">
        <v>1</v>
      </c>
      <c r="H599" s="33"/>
      <c r="I599" s="33"/>
      <c r="J599" s="68">
        <v>18</v>
      </c>
      <c r="K599" s="68"/>
      <c r="L599" s="68">
        <v>18</v>
      </c>
      <c r="M599" s="33" t="s">
        <v>40</v>
      </c>
      <c r="N599" s="33">
        <v>595</v>
      </c>
      <c r="O599" s="33">
        <v>1803</v>
      </c>
      <c r="P599" s="33">
        <v>113</v>
      </c>
      <c r="Q599" s="33">
        <v>280</v>
      </c>
      <c r="R599" s="33"/>
      <c r="S599" s="33"/>
      <c r="T599" s="33"/>
      <c r="U599" s="33"/>
      <c r="V599" s="33"/>
      <c r="W599" s="33"/>
      <c r="X599" s="33"/>
      <c r="Y599" s="33"/>
      <c r="Z599" s="33"/>
      <c r="AA599" s="33"/>
      <c r="AB599" s="33">
        <v>1803</v>
      </c>
      <c r="AC599" s="33">
        <v>280</v>
      </c>
      <c r="AD599" s="33" t="s">
        <v>2494</v>
      </c>
      <c r="AE599" s="30"/>
    </row>
    <row r="600" spans="1:31" s="5" customFormat="1" ht="13.5">
      <c r="A600" s="30">
        <v>593</v>
      </c>
      <c r="B600" s="31" t="s">
        <v>2496</v>
      </c>
      <c r="C600" s="30" t="s">
        <v>309</v>
      </c>
      <c r="D600" s="30" t="s">
        <v>2497</v>
      </c>
      <c r="E600" s="30" t="s">
        <v>38</v>
      </c>
      <c r="F600" s="30" t="s">
        <v>58</v>
      </c>
      <c r="G600" s="30">
        <v>200</v>
      </c>
      <c r="H600" s="30"/>
      <c r="I600" s="65"/>
      <c r="J600" s="30">
        <v>63.365</v>
      </c>
      <c r="K600" s="30"/>
      <c r="L600" s="30">
        <v>63.365</v>
      </c>
      <c r="M600" s="33" t="s">
        <v>40</v>
      </c>
      <c r="N600" s="30">
        <v>200</v>
      </c>
      <c r="O600" s="30">
        <v>553</v>
      </c>
      <c r="P600" s="30">
        <v>200</v>
      </c>
      <c r="Q600" s="30">
        <v>553</v>
      </c>
      <c r="R600" s="30">
        <v>1145</v>
      </c>
      <c r="S600" s="30"/>
      <c r="T600" s="30"/>
      <c r="U600" s="30"/>
      <c r="V600" s="30"/>
      <c r="W600" s="30"/>
      <c r="X600" s="30"/>
      <c r="Y600" s="30"/>
      <c r="Z600" s="30"/>
      <c r="AA600" s="30"/>
      <c r="AB600" s="30">
        <v>200</v>
      </c>
      <c r="AC600" s="30">
        <v>553</v>
      </c>
      <c r="AD600" s="33" t="s">
        <v>80</v>
      </c>
      <c r="AE600" s="30"/>
    </row>
    <row r="601" spans="1:31" s="5" customFormat="1" ht="13.5">
      <c r="A601" s="30">
        <v>594</v>
      </c>
      <c r="B601" s="31" t="s">
        <v>2498</v>
      </c>
      <c r="C601" s="30" t="s">
        <v>309</v>
      </c>
      <c r="D601" s="30" t="s">
        <v>2490</v>
      </c>
      <c r="E601" s="30" t="s">
        <v>38</v>
      </c>
      <c r="F601" s="30" t="s">
        <v>69</v>
      </c>
      <c r="G601" s="30">
        <v>10</v>
      </c>
      <c r="H601" s="30"/>
      <c r="I601" s="65"/>
      <c r="J601" s="30">
        <v>280</v>
      </c>
      <c r="K601" s="30"/>
      <c r="L601" s="30">
        <v>280</v>
      </c>
      <c r="M601" s="33" t="s">
        <v>40</v>
      </c>
      <c r="N601" s="30">
        <v>597</v>
      </c>
      <c r="O601" s="30">
        <v>1797</v>
      </c>
      <c r="P601" s="30">
        <v>112</v>
      </c>
      <c r="Q601" s="30">
        <v>285</v>
      </c>
      <c r="R601" s="30"/>
      <c r="S601" s="30"/>
      <c r="T601" s="30"/>
      <c r="U601" s="30"/>
      <c r="V601" s="30"/>
      <c r="W601" s="30"/>
      <c r="X601" s="30"/>
      <c r="Y601" s="30"/>
      <c r="Z601" s="30">
        <v>1797</v>
      </c>
      <c r="AA601" s="30">
        <v>285</v>
      </c>
      <c r="AB601" s="30"/>
      <c r="AC601" s="30"/>
      <c r="AD601" s="30" t="s">
        <v>327</v>
      </c>
      <c r="AE601" s="30"/>
    </row>
    <row r="602" spans="1:31" s="5" customFormat="1" ht="13.5">
      <c r="A602" s="30">
        <v>595</v>
      </c>
      <c r="B602" s="31" t="s">
        <v>2499</v>
      </c>
      <c r="C602" s="30" t="s">
        <v>309</v>
      </c>
      <c r="D602" s="30" t="s">
        <v>2482</v>
      </c>
      <c r="E602" s="30" t="s">
        <v>38</v>
      </c>
      <c r="F602" s="30" t="s">
        <v>69</v>
      </c>
      <c r="G602" s="30">
        <v>4.2</v>
      </c>
      <c r="H602" s="30"/>
      <c r="I602" s="65"/>
      <c r="J602" s="30">
        <v>122</v>
      </c>
      <c r="K602" s="30"/>
      <c r="L602" s="30">
        <v>122</v>
      </c>
      <c r="M602" s="33" t="s">
        <v>40</v>
      </c>
      <c r="N602" s="30">
        <v>640</v>
      </c>
      <c r="O602" s="30">
        <v>2216</v>
      </c>
      <c r="P602" s="30">
        <v>134</v>
      </c>
      <c r="Q602" s="30">
        <v>345</v>
      </c>
      <c r="R602" s="30"/>
      <c r="S602" s="30"/>
      <c r="T602" s="30"/>
      <c r="U602" s="30"/>
      <c r="V602" s="30"/>
      <c r="W602" s="30"/>
      <c r="X602" s="30"/>
      <c r="Y602" s="30"/>
      <c r="Z602" s="30">
        <v>2216</v>
      </c>
      <c r="AA602" s="30">
        <v>345</v>
      </c>
      <c r="AB602" s="30"/>
      <c r="AC602" s="30"/>
      <c r="AD602" s="30" t="s">
        <v>327</v>
      </c>
      <c r="AE602" s="30"/>
    </row>
    <row r="603" spans="1:31" s="5" customFormat="1" ht="13.5">
      <c r="A603" s="30">
        <v>596</v>
      </c>
      <c r="B603" s="31" t="s">
        <v>2500</v>
      </c>
      <c r="C603" s="30" t="s">
        <v>309</v>
      </c>
      <c r="D603" s="30" t="s">
        <v>2490</v>
      </c>
      <c r="E603" s="30" t="s">
        <v>38</v>
      </c>
      <c r="F603" s="30" t="s">
        <v>69</v>
      </c>
      <c r="G603" s="30">
        <v>1</v>
      </c>
      <c r="H603" s="30"/>
      <c r="I603" s="65"/>
      <c r="J603" s="30">
        <v>30</v>
      </c>
      <c r="K603" s="30"/>
      <c r="L603" s="30">
        <v>30</v>
      </c>
      <c r="M603" s="33" t="s">
        <v>40</v>
      </c>
      <c r="N603" s="30">
        <v>103</v>
      </c>
      <c r="O603" s="30">
        <v>258</v>
      </c>
      <c r="P603" s="30">
        <v>48</v>
      </c>
      <c r="Q603" s="30">
        <v>114</v>
      </c>
      <c r="R603" s="30"/>
      <c r="S603" s="30"/>
      <c r="T603" s="30"/>
      <c r="U603" s="30"/>
      <c r="V603" s="30"/>
      <c r="W603" s="30"/>
      <c r="X603" s="30"/>
      <c r="Y603" s="30"/>
      <c r="Z603" s="30">
        <v>258</v>
      </c>
      <c r="AA603" s="30">
        <v>114</v>
      </c>
      <c r="AB603" s="30"/>
      <c r="AC603" s="30"/>
      <c r="AD603" s="30" t="s">
        <v>327</v>
      </c>
      <c r="AE603" s="30"/>
    </row>
    <row r="604" spans="1:31" s="5" customFormat="1" ht="13.5">
      <c r="A604" s="30">
        <v>597</v>
      </c>
      <c r="B604" s="31" t="s">
        <v>2501</v>
      </c>
      <c r="C604" s="30" t="s">
        <v>309</v>
      </c>
      <c r="D604" s="30" t="s">
        <v>2490</v>
      </c>
      <c r="E604" s="30" t="s">
        <v>38</v>
      </c>
      <c r="F604" s="30" t="s">
        <v>505</v>
      </c>
      <c r="G604" s="30">
        <v>1</v>
      </c>
      <c r="H604" s="30"/>
      <c r="I604" s="65"/>
      <c r="J604" s="30">
        <v>350</v>
      </c>
      <c r="K604" s="30"/>
      <c r="L604" s="30">
        <v>350</v>
      </c>
      <c r="M604" s="33" t="s">
        <v>40</v>
      </c>
      <c r="N604" s="30">
        <v>120</v>
      </c>
      <c r="O604" s="30">
        <v>620</v>
      </c>
      <c r="P604" s="30">
        <v>30</v>
      </c>
      <c r="Q604" s="30">
        <v>80</v>
      </c>
      <c r="R604" s="30"/>
      <c r="S604" s="30"/>
      <c r="T604" s="30"/>
      <c r="U604" s="30"/>
      <c r="V604" s="30"/>
      <c r="W604" s="30"/>
      <c r="X604" s="30"/>
      <c r="Y604" s="30"/>
      <c r="Z604" s="30"/>
      <c r="AA604" s="30"/>
      <c r="AB604" s="30">
        <v>620</v>
      </c>
      <c r="AC604" s="30">
        <v>80</v>
      </c>
      <c r="AD604" s="30" t="s">
        <v>2502</v>
      </c>
      <c r="AE604" s="30"/>
    </row>
    <row r="605" spans="1:31" s="5" customFormat="1" ht="13.5">
      <c r="A605" s="30">
        <v>598</v>
      </c>
      <c r="B605" s="31" t="s">
        <v>2503</v>
      </c>
      <c r="C605" s="30" t="s">
        <v>309</v>
      </c>
      <c r="D605" s="30" t="s">
        <v>2490</v>
      </c>
      <c r="E605" s="30" t="s">
        <v>38</v>
      </c>
      <c r="F605" s="30" t="s">
        <v>505</v>
      </c>
      <c r="G605" s="30">
        <v>1</v>
      </c>
      <c r="H605" s="30"/>
      <c r="I605" s="65"/>
      <c r="J605" s="30">
        <v>15</v>
      </c>
      <c r="K605" s="30"/>
      <c r="L605" s="30">
        <v>15</v>
      </c>
      <c r="M605" s="33" t="s">
        <v>40</v>
      </c>
      <c r="N605" s="30">
        <v>90</v>
      </c>
      <c r="O605" s="30">
        <v>182</v>
      </c>
      <c r="P605" s="30">
        <v>20</v>
      </c>
      <c r="Q605" s="30">
        <v>41</v>
      </c>
      <c r="R605" s="30"/>
      <c r="S605" s="30"/>
      <c r="T605" s="30"/>
      <c r="U605" s="30"/>
      <c r="V605" s="30"/>
      <c r="W605" s="30"/>
      <c r="X605" s="30"/>
      <c r="Y605" s="30"/>
      <c r="Z605" s="30">
        <v>182</v>
      </c>
      <c r="AA605" s="30">
        <v>41</v>
      </c>
      <c r="AB605" s="30"/>
      <c r="AC605" s="30"/>
      <c r="AD605" s="30" t="s">
        <v>59</v>
      </c>
      <c r="AE605" s="30"/>
    </row>
    <row r="606" spans="1:31" s="5" customFormat="1" ht="13.5">
      <c r="A606" s="30">
        <v>599</v>
      </c>
      <c r="B606" s="31" t="s">
        <v>2504</v>
      </c>
      <c r="C606" s="30" t="s">
        <v>309</v>
      </c>
      <c r="D606" s="30" t="s">
        <v>2482</v>
      </c>
      <c r="E606" s="30" t="s">
        <v>38</v>
      </c>
      <c r="F606" s="30" t="s">
        <v>198</v>
      </c>
      <c r="G606" s="30">
        <v>4</v>
      </c>
      <c r="H606" s="30"/>
      <c r="I606" s="65"/>
      <c r="J606" s="30">
        <v>12</v>
      </c>
      <c r="K606" s="30"/>
      <c r="L606" s="30">
        <v>12</v>
      </c>
      <c r="M606" s="33" t="s">
        <v>40</v>
      </c>
      <c r="N606" s="30">
        <v>640</v>
      </c>
      <c r="O606" s="30">
        <v>2210</v>
      </c>
      <c r="P606" s="30">
        <v>134</v>
      </c>
      <c r="Q606" s="30">
        <v>345</v>
      </c>
      <c r="R606" s="30"/>
      <c r="S606" s="30"/>
      <c r="T606" s="30"/>
      <c r="U606" s="30"/>
      <c r="V606" s="30"/>
      <c r="W606" s="30"/>
      <c r="X606" s="30"/>
      <c r="Y606" s="30"/>
      <c r="Z606" s="30"/>
      <c r="AA606" s="30"/>
      <c r="AB606" s="30">
        <v>2210</v>
      </c>
      <c r="AC606" s="30">
        <v>345</v>
      </c>
      <c r="AD606" s="30" t="s">
        <v>59</v>
      </c>
      <c r="AE606" s="30"/>
    </row>
    <row r="607" spans="1:31" s="5" customFormat="1" ht="13.5">
      <c r="A607" s="30">
        <v>600</v>
      </c>
      <c r="B607" s="31" t="s">
        <v>2505</v>
      </c>
      <c r="C607" s="30" t="s">
        <v>309</v>
      </c>
      <c r="D607" s="30" t="s">
        <v>2490</v>
      </c>
      <c r="E607" s="30" t="s">
        <v>38</v>
      </c>
      <c r="F607" s="30" t="s">
        <v>198</v>
      </c>
      <c r="G607" s="30">
        <v>11</v>
      </c>
      <c r="H607" s="30"/>
      <c r="I607" s="65"/>
      <c r="J607" s="30">
        <v>3.3</v>
      </c>
      <c r="K607" s="30"/>
      <c r="L607" s="30">
        <v>3.3</v>
      </c>
      <c r="M607" s="33" t="s">
        <v>40</v>
      </c>
      <c r="N607" s="30">
        <v>11</v>
      </c>
      <c r="O607" s="30">
        <v>22</v>
      </c>
      <c r="P607" s="30">
        <v>6</v>
      </c>
      <c r="Q607" s="30">
        <v>14</v>
      </c>
      <c r="R607" s="30"/>
      <c r="S607" s="30"/>
      <c r="T607" s="30"/>
      <c r="U607" s="30"/>
      <c r="V607" s="30"/>
      <c r="W607" s="30"/>
      <c r="X607" s="30">
        <v>22</v>
      </c>
      <c r="Y607" s="30">
        <v>14</v>
      </c>
      <c r="Z607" s="30"/>
      <c r="AA607" s="30"/>
      <c r="AB607" s="30"/>
      <c r="AC607" s="30"/>
      <c r="AD607" s="30" t="s">
        <v>59</v>
      </c>
      <c r="AE607" s="30"/>
    </row>
    <row r="608" spans="1:31" s="5" customFormat="1" ht="13.5">
      <c r="A608" s="30">
        <v>601</v>
      </c>
      <c r="B608" s="34" t="s">
        <v>2506</v>
      </c>
      <c r="C608" s="32" t="s">
        <v>799</v>
      </c>
      <c r="D608" s="30" t="s">
        <v>806</v>
      </c>
      <c r="E608" s="30" t="s">
        <v>38</v>
      </c>
      <c r="F608" s="30" t="s">
        <v>2507</v>
      </c>
      <c r="G608" s="32">
        <v>200</v>
      </c>
      <c r="H608" s="30"/>
      <c r="I608" s="30"/>
      <c r="J608" s="33">
        <v>50</v>
      </c>
      <c r="K608" s="33"/>
      <c r="L608" s="33">
        <v>50</v>
      </c>
      <c r="M608" s="33" t="s">
        <v>40</v>
      </c>
      <c r="N608" s="33">
        <v>560</v>
      </c>
      <c r="O608" s="33">
        <v>1655</v>
      </c>
      <c r="P608" s="33">
        <v>113</v>
      </c>
      <c r="Q608" s="33">
        <v>267</v>
      </c>
      <c r="R608" s="33">
        <v>180</v>
      </c>
      <c r="S608" s="33">
        <v>18</v>
      </c>
      <c r="T608" s="33"/>
      <c r="U608" s="33"/>
      <c r="V608" s="33"/>
      <c r="W608" s="33"/>
      <c r="X608" s="33"/>
      <c r="Y608" s="33"/>
      <c r="Z608" s="33"/>
      <c r="AA608" s="33"/>
      <c r="AB608" s="33"/>
      <c r="AC608" s="33"/>
      <c r="AD608" s="33" t="s">
        <v>1716</v>
      </c>
      <c r="AE608" s="61"/>
    </row>
    <row r="609" spans="1:31" s="5" customFormat="1" ht="13.5">
      <c r="A609" s="30">
        <v>602</v>
      </c>
      <c r="B609" s="34" t="s">
        <v>2508</v>
      </c>
      <c r="C609" s="32" t="s">
        <v>799</v>
      </c>
      <c r="D609" s="30" t="s">
        <v>804</v>
      </c>
      <c r="E609" s="30" t="s">
        <v>38</v>
      </c>
      <c r="F609" s="30" t="s">
        <v>2507</v>
      </c>
      <c r="G609" s="32">
        <v>150</v>
      </c>
      <c r="H609" s="33"/>
      <c r="I609" s="33"/>
      <c r="J609" s="33">
        <v>50</v>
      </c>
      <c r="K609" s="33"/>
      <c r="L609" s="33">
        <v>50</v>
      </c>
      <c r="M609" s="33" t="s">
        <v>40</v>
      </c>
      <c r="N609" s="33">
        <v>430</v>
      </c>
      <c r="O609" s="33">
        <v>1150</v>
      </c>
      <c r="P609" s="33">
        <v>83</v>
      </c>
      <c r="Q609" s="33">
        <v>215</v>
      </c>
      <c r="R609" s="33">
        <v>200</v>
      </c>
      <c r="S609" s="33">
        <v>15</v>
      </c>
      <c r="T609" s="33"/>
      <c r="U609" s="33"/>
      <c r="V609" s="33"/>
      <c r="W609" s="33"/>
      <c r="X609" s="33"/>
      <c r="Y609" s="33"/>
      <c r="Z609" s="33"/>
      <c r="AA609" s="33"/>
      <c r="AB609" s="33"/>
      <c r="AC609" s="33"/>
      <c r="AD609" s="33" t="s">
        <v>1716</v>
      </c>
      <c r="AE609" s="61"/>
    </row>
    <row r="610" spans="1:31" s="5" customFormat="1" ht="13.5">
      <c r="A610" s="30">
        <v>603</v>
      </c>
      <c r="B610" s="31" t="s">
        <v>2509</v>
      </c>
      <c r="C610" s="30" t="s">
        <v>799</v>
      </c>
      <c r="D610" s="30" t="s">
        <v>820</v>
      </c>
      <c r="E610" s="30" t="s">
        <v>38</v>
      </c>
      <c r="F610" s="30" t="s">
        <v>50</v>
      </c>
      <c r="G610" s="32">
        <v>150</v>
      </c>
      <c r="H610" s="33"/>
      <c r="I610" s="33"/>
      <c r="J610" s="33">
        <v>50</v>
      </c>
      <c r="K610" s="33"/>
      <c r="L610" s="33">
        <v>50</v>
      </c>
      <c r="M610" s="33" t="s">
        <v>40</v>
      </c>
      <c r="N610" s="33">
        <v>570</v>
      </c>
      <c r="O610" s="33">
        <v>1600</v>
      </c>
      <c r="P610" s="33">
        <v>117</v>
      </c>
      <c r="Q610" s="33">
        <v>283</v>
      </c>
      <c r="R610" s="33">
        <v>160</v>
      </c>
      <c r="S610" s="33">
        <v>17</v>
      </c>
      <c r="T610" s="33"/>
      <c r="U610" s="33"/>
      <c r="V610" s="33"/>
      <c r="W610" s="33"/>
      <c r="X610" s="33"/>
      <c r="Y610" s="33"/>
      <c r="Z610" s="33"/>
      <c r="AA610" s="33"/>
      <c r="AB610" s="33"/>
      <c r="AC610" s="33"/>
      <c r="AD610" s="33" t="s">
        <v>1716</v>
      </c>
      <c r="AE610" s="61"/>
    </row>
    <row r="611" spans="1:31" s="5" customFormat="1" ht="13.5">
      <c r="A611" s="30">
        <v>604</v>
      </c>
      <c r="B611" s="31" t="s">
        <v>2510</v>
      </c>
      <c r="C611" s="30" t="s">
        <v>799</v>
      </c>
      <c r="D611" s="30" t="s">
        <v>1718</v>
      </c>
      <c r="E611" s="30" t="s">
        <v>38</v>
      </c>
      <c r="F611" s="30" t="s">
        <v>50</v>
      </c>
      <c r="G611" s="32">
        <v>80</v>
      </c>
      <c r="H611" s="33"/>
      <c r="I611" s="33"/>
      <c r="J611" s="33">
        <v>50</v>
      </c>
      <c r="K611" s="33"/>
      <c r="L611" s="33">
        <v>50</v>
      </c>
      <c r="M611" s="33" t="s">
        <v>40</v>
      </c>
      <c r="N611" s="33">
        <v>650</v>
      </c>
      <c r="O611" s="33">
        <v>1760</v>
      </c>
      <c r="P611" s="33">
        <v>111</v>
      </c>
      <c r="Q611" s="33">
        <v>286</v>
      </c>
      <c r="R611" s="33">
        <v>240</v>
      </c>
      <c r="S611" s="33">
        <v>20</v>
      </c>
      <c r="T611" s="33"/>
      <c r="U611" s="33"/>
      <c r="V611" s="33"/>
      <c r="W611" s="33"/>
      <c r="X611" s="33"/>
      <c r="Y611" s="33"/>
      <c r="Z611" s="33"/>
      <c r="AA611" s="33"/>
      <c r="AB611" s="33"/>
      <c r="AC611" s="33"/>
      <c r="AD611" s="33" t="s">
        <v>1716</v>
      </c>
      <c r="AE611" s="61"/>
    </row>
    <row r="612" spans="1:31" s="5" customFormat="1" ht="13.5">
      <c r="A612" s="30">
        <v>605</v>
      </c>
      <c r="B612" s="34" t="s">
        <v>2511</v>
      </c>
      <c r="C612" s="32" t="s">
        <v>799</v>
      </c>
      <c r="D612" s="30" t="s">
        <v>800</v>
      </c>
      <c r="E612" s="30" t="s">
        <v>38</v>
      </c>
      <c r="F612" s="30" t="s">
        <v>50</v>
      </c>
      <c r="G612" s="32">
        <v>100</v>
      </c>
      <c r="H612" s="33"/>
      <c r="I612" s="33"/>
      <c r="J612" s="33">
        <v>50</v>
      </c>
      <c r="K612" s="33"/>
      <c r="L612" s="33">
        <v>50</v>
      </c>
      <c r="M612" s="33" t="s">
        <v>40</v>
      </c>
      <c r="N612" s="33">
        <v>563</v>
      </c>
      <c r="O612" s="33">
        <v>1705</v>
      </c>
      <c r="P612" s="33">
        <v>117</v>
      </c>
      <c r="Q612" s="33">
        <v>276</v>
      </c>
      <c r="R612" s="33">
        <v>190</v>
      </c>
      <c r="S612" s="33">
        <v>16</v>
      </c>
      <c r="T612" s="33"/>
      <c r="U612" s="33"/>
      <c r="V612" s="33"/>
      <c r="W612" s="33"/>
      <c r="X612" s="33"/>
      <c r="Y612" s="33"/>
      <c r="Z612" s="33"/>
      <c r="AA612" s="33"/>
      <c r="AB612" s="33"/>
      <c r="AC612" s="33"/>
      <c r="AD612" s="33" t="s">
        <v>1716</v>
      </c>
      <c r="AE612" s="61"/>
    </row>
    <row r="613" spans="1:31" s="5" customFormat="1" ht="13.5">
      <c r="A613" s="30">
        <v>606</v>
      </c>
      <c r="B613" s="31" t="s">
        <v>2512</v>
      </c>
      <c r="C613" s="30" t="s">
        <v>799</v>
      </c>
      <c r="D613" s="30" t="s">
        <v>801</v>
      </c>
      <c r="E613" s="30" t="s">
        <v>38</v>
      </c>
      <c r="F613" s="30" t="s">
        <v>58</v>
      </c>
      <c r="G613" s="32">
        <v>800</v>
      </c>
      <c r="H613" s="33"/>
      <c r="I613" s="33"/>
      <c r="J613" s="33">
        <v>100</v>
      </c>
      <c r="K613" s="33"/>
      <c r="L613" s="33">
        <v>100</v>
      </c>
      <c r="M613" s="33" t="s">
        <v>40</v>
      </c>
      <c r="N613" s="33">
        <v>1700</v>
      </c>
      <c r="O613" s="33">
        <v>5000</v>
      </c>
      <c r="P613" s="33">
        <v>800</v>
      </c>
      <c r="Q613" s="33">
        <v>2200</v>
      </c>
      <c r="R613" s="33"/>
      <c r="S613" s="33"/>
      <c r="T613" s="33"/>
      <c r="U613" s="33"/>
      <c r="V613" s="33"/>
      <c r="W613" s="33"/>
      <c r="X613" s="33"/>
      <c r="Y613" s="33"/>
      <c r="Z613" s="33"/>
      <c r="AA613" s="33"/>
      <c r="AB613" s="33">
        <v>800</v>
      </c>
      <c r="AC613" s="33">
        <v>800</v>
      </c>
      <c r="AD613" s="33" t="s">
        <v>293</v>
      </c>
      <c r="AE613" s="61"/>
    </row>
    <row r="614" spans="1:31" s="5" customFormat="1" ht="13.5">
      <c r="A614" s="30">
        <v>607</v>
      </c>
      <c r="B614" s="31" t="s">
        <v>2513</v>
      </c>
      <c r="C614" s="30" t="s">
        <v>799</v>
      </c>
      <c r="D614" s="30" t="s">
        <v>806</v>
      </c>
      <c r="E614" s="30" t="s">
        <v>38</v>
      </c>
      <c r="F614" s="30" t="s">
        <v>69</v>
      </c>
      <c r="G614" s="32">
        <v>2</v>
      </c>
      <c r="H614" s="33"/>
      <c r="I614" s="33"/>
      <c r="J614" s="33">
        <v>160</v>
      </c>
      <c r="K614" s="33"/>
      <c r="L614" s="33">
        <v>160</v>
      </c>
      <c r="M614" s="33" t="s">
        <v>40</v>
      </c>
      <c r="N614" s="33">
        <v>36</v>
      </c>
      <c r="O614" s="33">
        <v>95</v>
      </c>
      <c r="P614" s="33">
        <v>7</v>
      </c>
      <c r="Q614" s="33">
        <v>12</v>
      </c>
      <c r="R614" s="33"/>
      <c r="S614" s="33"/>
      <c r="T614" s="33"/>
      <c r="U614" s="33"/>
      <c r="V614" s="33"/>
      <c r="W614" s="33"/>
      <c r="X614" s="33"/>
      <c r="Y614" s="33"/>
      <c r="Z614" s="33">
        <v>95</v>
      </c>
      <c r="AA614" s="33">
        <v>12</v>
      </c>
      <c r="AB614" s="33"/>
      <c r="AC614" s="33"/>
      <c r="AD614" s="33" t="s">
        <v>1589</v>
      </c>
      <c r="AE614" s="61"/>
    </row>
    <row r="615" spans="1:31" s="5" customFormat="1" ht="13.5">
      <c r="A615" s="30">
        <v>608</v>
      </c>
      <c r="B615" s="34" t="s">
        <v>2514</v>
      </c>
      <c r="C615" s="32" t="s">
        <v>799</v>
      </c>
      <c r="D615" s="30" t="s">
        <v>806</v>
      </c>
      <c r="E615" s="30" t="s">
        <v>38</v>
      </c>
      <c r="F615" s="30" t="s">
        <v>69</v>
      </c>
      <c r="G615" s="32">
        <v>2</v>
      </c>
      <c r="H615" s="33"/>
      <c r="I615" s="33"/>
      <c r="J615" s="33">
        <v>140</v>
      </c>
      <c r="K615" s="33"/>
      <c r="L615" s="33">
        <v>140</v>
      </c>
      <c r="M615" s="33" t="s">
        <v>40</v>
      </c>
      <c r="N615" s="33">
        <v>450</v>
      </c>
      <c r="O615" s="33">
        <v>1255</v>
      </c>
      <c r="P615" s="33">
        <v>78</v>
      </c>
      <c r="Q615" s="33">
        <v>185</v>
      </c>
      <c r="R615" s="33"/>
      <c r="S615" s="33"/>
      <c r="T615" s="33"/>
      <c r="U615" s="33"/>
      <c r="V615" s="33"/>
      <c r="W615" s="33"/>
      <c r="X615" s="33"/>
      <c r="Y615" s="33"/>
      <c r="Z615" s="33">
        <v>1255</v>
      </c>
      <c r="AA615" s="33">
        <v>185</v>
      </c>
      <c r="AB615" s="33"/>
      <c r="AC615" s="33"/>
      <c r="AD615" s="33" t="s">
        <v>1589</v>
      </c>
      <c r="AE615" s="61"/>
    </row>
    <row r="616" spans="1:31" s="5" customFormat="1" ht="13.5">
      <c r="A616" s="30">
        <v>609</v>
      </c>
      <c r="B616" s="31" t="s">
        <v>2515</v>
      </c>
      <c r="C616" s="30" t="s">
        <v>799</v>
      </c>
      <c r="D616" s="30" t="s">
        <v>806</v>
      </c>
      <c r="E616" s="30" t="s">
        <v>38</v>
      </c>
      <c r="F616" s="30" t="s">
        <v>69</v>
      </c>
      <c r="G616" s="32">
        <v>1</v>
      </c>
      <c r="H616" s="33"/>
      <c r="I616" s="33"/>
      <c r="J616" s="33">
        <v>13</v>
      </c>
      <c r="K616" s="33"/>
      <c r="L616" s="33">
        <v>13</v>
      </c>
      <c r="M616" s="33" t="s">
        <v>40</v>
      </c>
      <c r="N616" s="33">
        <v>432</v>
      </c>
      <c r="O616" s="33">
        <v>860</v>
      </c>
      <c r="P616" s="33">
        <v>62</v>
      </c>
      <c r="Q616" s="33">
        <v>145</v>
      </c>
      <c r="R616" s="33"/>
      <c r="S616" s="33"/>
      <c r="T616" s="33"/>
      <c r="U616" s="33"/>
      <c r="V616" s="33"/>
      <c r="W616" s="33"/>
      <c r="X616" s="33"/>
      <c r="Y616" s="33"/>
      <c r="Z616" s="33">
        <v>960</v>
      </c>
      <c r="AA616" s="33">
        <v>145</v>
      </c>
      <c r="AB616" s="33"/>
      <c r="AC616" s="33"/>
      <c r="AD616" s="33" t="s">
        <v>1589</v>
      </c>
      <c r="AE616" s="61"/>
    </row>
    <row r="617" spans="1:31" s="5" customFormat="1" ht="13.5">
      <c r="A617" s="30">
        <v>610</v>
      </c>
      <c r="B617" s="31" t="s">
        <v>2516</v>
      </c>
      <c r="C617" s="30" t="s">
        <v>799</v>
      </c>
      <c r="D617" s="30" t="s">
        <v>806</v>
      </c>
      <c r="E617" s="30" t="s">
        <v>38</v>
      </c>
      <c r="F617" s="30" t="s">
        <v>198</v>
      </c>
      <c r="G617" s="32">
        <v>13</v>
      </c>
      <c r="H617" s="33"/>
      <c r="I617" s="33"/>
      <c r="J617" s="33">
        <v>32.6</v>
      </c>
      <c r="K617" s="33"/>
      <c r="L617" s="33">
        <v>32.6</v>
      </c>
      <c r="M617" s="33" t="s">
        <v>40</v>
      </c>
      <c r="N617" s="33">
        <v>470</v>
      </c>
      <c r="O617" s="33">
        <v>1320</v>
      </c>
      <c r="P617" s="33">
        <v>85</v>
      </c>
      <c r="Q617" s="33">
        <v>234</v>
      </c>
      <c r="R617" s="33">
        <v>210</v>
      </c>
      <c r="S617" s="33"/>
      <c r="T617" s="33"/>
      <c r="U617" s="33"/>
      <c r="V617" s="33"/>
      <c r="W617" s="33"/>
      <c r="X617" s="33"/>
      <c r="Y617" s="33"/>
      <c r="Z617" s="33"/>
      <c r="AA617" s="33"/>
      <c r="AB617" s="33"/>
      <c r="AC617" s="33"/>
      <c r="AD617" s="33" t="s">
        <v>1592</v>
      </c>
      <c r="AE617" s="61"/>
    </row>
    <row r="618" spans="1:31" s="5" customFormat="1" ht="13.5">
      <c r="A618" s="30">
        <v>611</v>
      </c>
      <c r="B618" s="34" t="s">
        <v>2517</v>
      </c>
      <c r="C618" s="32" t="s">
        <v>799</v>
      </c>
      <c r="D618" s="30" t="s">
        <v>804</v>
      </c>
      <c r="E618" s="30" t="s">
        <v>38</v>
      </c>
      <c r="F618" s="30" t="s">
        <v>69</v>
      </c>
      <c r="G618" s="32">
        <v>2</v>
      </c>
      <c r="H618" s="33"/>
      <c r="I618" s="33"/>
      <c r="J618" s="33">
        <v>160</v>
      </c>
      <c r="K618" s="33"/>
      <c r="L618" s="33">
        <v>160</v>
      </c>
      <c r="M618" s="33" t="s">
        <v>40</v>
      </c>
      <c r="N618" s="33">
        <v>97</v>
      </c>
      <c r="O618" s="33">
        <v>286</v>
      </c>
      <c r="P618" s="33">
        <v>42</v>
      </c>
      <c r="Q618" s="33">
        <v>114</v>
      </c>
      <c r="R618" s="33"/>
      <c r="S618" s="33"/>
      <c r="T618" s="33"/>
      <c r="U618" s="33"/>
      <c r="V618" s="33"/>
      <c r="W618" s="33"/>
      <c r="X618" s="33"/>
      <c r="Y618" s="33"/>
      <c r="Z618" s="33">
        <v>286</v>
      </c>
      <c r="AA618" s="33">
        <v>114</v>
      </c>
      <c r="AB618" s="33"/>
      <c r="AC618" s="33"/>
      <c r="AD618" s="33" t="s">
        <v>1589</v>
      </c>
      <c r="AE618" s="61"/>
    </row>
    <row r="619" spans="1:31" s="5" customFormat="1" ht="13.5">
      <c r="A619" s="30">
        <v>612</v>
      </c>
      <c r="B619" s="31" t="s">
        <v>2518</v>
      </c>
      <c r="C619" s="30" t="s">
        <v>799</v>
      </c>
      <c r="D619" s="30" t="s">
        <v>804</v>
      </c>
      <c r="E619" s="30" t="s">
        <v>38</v>
      </c>
      <c r="F619" s="30" t="s">
        <v>69</v>
      </c>
      <c r="G619" s="32">
        <v>4.5</v>
      </c>
      <c r="H619" s="33"/>
      <c r="I619" s="33"/>
      <c r="J619" s="33">
        <v>58.5</v>
      </c>
      <c r="K619" s="33"/>
      <c r="L619" s="33">
        <v>58.5</v>
      </c>
      <c r="M619" s="33" t="s">
        <v>40</v>
      </c>
      <c r="N619" s="33">
        <v>286</v>
      </c>
      <c r="O619" s="33">
        <v>903</v>
      </c>
      <c r="P619" s="33">
        <v>48</v>
      </c>
      <c r="Q619" s="33">
        <v>136</v>
      </c>
      <c r="R619" s="33"/>
      <c r="S619" s="33"/>
      <c r="T619" s="33"/>
      <c r="U619" s="33"/>
      <c r="V619" s="33"/>
      <c r="W619" s="33"/>
      <c r="X619" s="33"/>
      <c r="Y619" s="33"/>
      <c r="Z619" s="33">
        <v>903</v>
      </c>
      <c r="AA619" s="33">
        <v>136</v>
      </c>
      <c r="AB619" s="33">
        <v>286</v>
      </c>
      <c r="AC619" s="33">
        <v>48</v>
      </c>
      <c r="AD619" s="33" t="s">
        <v>1589</v>
      </c>
      <c r="AE619" s="61"/>
    </row>
    <row r="620" spans="1:31" s="5" customFormat="1" ht="13.5">
      <c r="A620" s="30">
        <v>613</v>
      </c>
      <c r="B620" s="31" t="s">
        <v>2519</v>
      </c>
      <c r="C620" s="30" t="s">
        <v>799</v>
      </c>
      <c r="D620" s="30" t="s">
        <v>804</v>
      </c>
      <c r="E620" s="30" t="s">
        <v>38</v>
      </c>
      <c r="F620" s="30" t="s">
        <v>198</v>
      </c>
      <c r="G620" s="32">
        <v>10</v>
      </c>
      <c r="H620" s="33"/>
      <c r="I620" s="33"/>
      <c r="J620" s="33">
        <v>3</v>
      </c>
      <c r="K620" s="33"/>
      <c r="L620" s="33">
        <v>3</v>
      </c>
      <c r="M620" s="33" t="s">
        <v>40</v>
      </c>
      <c r="N620" s="33">
        <v>385</v>
      </c>
      <c r="O620" s="33">
        <v>1020</v>
      </c>
      <c r="P620" s="33">
        <v>74</v>
      </c>
      <c r="Q620" s="33">
        <v>186</v>
      </c>
      <c r="R620" s="33">
        <v>180</v>
      </c>
      <c r="S620" s="33"/>
      <c r="T620" s="33"/>
      <c r="U620" s="33"/>
      <c r="V620" s="33"/>
      <c r="W620" s="33"/>
      <c r="X620" s="33"/>
      <c r="Y620" s="33"/>
      <c r="Z620" s="33"/>
      <c r="AA620" s="33"/>
      <c r="AB620" s="33"/>
      <c r="AC620" s="33"/>
      <c r="AD620" s="33" t="s">
        <v>1589</v>
      </c>
      <c r="AE620" s="61"/>
    </row>
    <row r="621" spans="1:31" s="5" customFormat="1" ht="13.5">
      <c r="A621" s="30">
        <v>614</v>
      </c>
      <c r="B621" s="34" t="s">
        <v>2520</v>
      </c>
      <c r="C621" s="32" t="s">
        <v>799</v>
      </c>
      <c r="D621" s="32" t="s">
        <v>804</v>
      </c>
      <c r="E621" s="30" t="s">
        <v>38</v>
      </c>
      <c r="F621" s="30" t="s">
        <v>69</v>
      </c>
      <c r="G621" s="32">
        <v>10</v>
      </c>
      <c r="H621" s="32"/>
      <c r="I621" s="32"/>
      <c r="J621" s="33">
        <v>30</v>
      </c>
      <c r="K621" s="33"/>
      <c r="L621" s="33">
        <v>30</v>
      </c>
      <c r="M621" s="33" t="s">
        <v>40</v>
      </c>
      <c r="N621" s="33">
        <v>430</v>
      </c>
      <c r="O621" s="33">
        <v>1150</v>
      </c>
      <c r="P621" s="33">
        <v>83</v>
      </c>
      <c r="Q621" s="33">
        <v>215</v>
      </c>
      <c r="R621" s="33"/>
      <c r="S621" s="33"/>
      <c r="T621" s="33"/>
      <c r="U621" s="33"/>
      <c r="V621" s="33"/>
      <c r="W621" s="33"/>
      <c r="X621" s="33"/>
      <c r="Y621" s="33"/>
      <c r="Z621" s="33">
        <v>1150</v>
      </c>
      <c r="AA621" s="33">
        <v>215</v>
      </c>
      <c r="AB621" s="33">
        <v>430</v>
      </c>
      <c r="AC621" s="33">
        <v>83</v>
      </c>
      <c r="AD621" s="33" t="s">
        <v>1589</v>
      </c>
      <c r="AE621" s="61"/>
    </row>
    <row r="622" spans="1:31" s="5" customFormat="1" ht="13.5">
      <c r="A622" s="30">
        <v>615</v>
      </c>
      <c r="B622" s="34" t="s">
        <v>2521</v>
      </c>
      <c r="C622" s="32" t="s">
        <v>799</v>
      </c>
      <c r="D622" s="32" t="s">
        <v>820</v>
      </c>
      <c r="E622" s="30" t="s">
        <v>38</v>
      </c>
      <c r="F622" s="30" t="s">
        <v>69</v>
      </c>
      <c r="G622" s="32">
        <v>3</v>
      </c>
      <c r="H622" s="32"/>
      <c r="I622" s="32"/>
      <c r="J622" s="33">
        <v>120</v>
      </c>
      <c r="K622" s="33"/>
      <c r="L622" s="33">
        <v>120</v>
      </c>
      <c r="M622" s="33" t="s">
        <v>40</v>
      </c>
      <c r="N622" s="33">
        <v>168</v>
      </c>
      <c r="O622" s="33">
        <v>521</v>
      </c>
      <c r="P622" s="33">
        <v>31</v>
      </c>
      <c r="Q622" s="33">
        <v>72</v>
      </c>
      <c r="R622" s="33"/>
      <c r="S622" s="33"/>
      <c r="T622" s="33"/>
      <c r="U622" s="33"/>
      <c r="V622" s="33"/>
      <c r="W622" s="33"/>
      <c r="X622" s="33"/>
      <c r="Y622" s="33"/>
      <c r="Z622" s="33">
        <v>521</v>
      </c>
      <c r="AA622" s="33">
        <v>72</v>
      </c>
      <c r="AB622" s="33">
        <v>168</v>
      </c>
      <c r="AC622" s="33">
        <v>31</v>
      </c>
      <c r="AD622" s="33" t="s">
        <v>1589</v>
      </c>
      <c r="AE622" s="61"/>
    </row>
    <row r="623" spans="1:31" s="5" customFormat="1" ht="13.5">
      <c r="A623" s="30">
        <v>616</v>
      </c>
      <c r="B623" s="34" t="s">
        <v>2522</v>
      </c>
      <c r="C623" s="32" t="s">
        <v>799</v>
      </c>
      <c r="D623" s="32" t="s">
        <v>820</v>
      </c>
      <c r="E623" s="30" t="s">
        <v>38</v>
      </c>
      <c r="F623" s="30" t="s">
        <v>349</v>
      </c>
      <c r="G623" s="32">
        <v>1000</v>
      </c>
      <c r="H623" s="33"/>
      <c r="I623" s="33"/>
      <c r="J623" s="33">
        <v>13</v>
      </c>
      <c r="K623" s="33"/>
      <c r="L623" s="33">
        <v>13</v>
      </c>
      <c r="M623" s="33" t="s">
        <v>40</v>
      </c>
      <c r="N623" s="33">
        <v>212</v>
      </c>
      <c r="O623" s="33">
        <v>650</v>
      </c>
      <c r="P623" s="33">
        <v>50</v>
      </c>
      <c r="Q623" s="33">
        <v>115</v>
      </c>
      <c r="R623" s="33"/>
      <c r="S623" s="33"/>
      <c r="T623" s="33"/>
      <c r="U623" s="33"/>
      <c r="V623" s="33"/>
      <c r="W623" s="33"/>
      <c r="X623" s="33"/>
      <c r="Y623" s="33"/>
      <c r="Z623" s="33">
        <v>650</v>
      </c>
      <c r="AA623" s="33">
        <v>115</v>
      </c>
      <c r="AB623" s="33">
        <v>212</v>
      </c>
      <c r="AC623" s="33">
        <v>50</v>
      </c>
      <c r="AD623" s="33" t="s">
        <v>1589</v>
      </c>
      <c r="AE623" s="61"/>
    </row>
    <row r="624" spans="1:31" s="5" customFormat="1" ht="13.5">
      <c r="A624" s="30">
        <v>617</v>
      </c>
      <c r="B624" s="31" t="s">
        <v>2523</v>
      </c>
      <c r="C624" s="30" t="s">
        <v>799</v>
      </c>
      <c r="D624" s="30" t="s">
        <v>820</v>
      </c>
      <c r="E624" s="30" t="s">
        <v>38</v>
      </c>
      <c r="F624" s="30" t="s">
        <v>69</v>
      </c>
      <c r="G624" s="32">
        <v>3</v>
      </c>
      <c r="H624" s="33"/>
      <c r="I624" s="33"/>
      <c r="J624" s="33">
        <v>120</v>
      </c>
      <c r="K624" s="33"/>
      <c r="L624" s="33">
        <v>120</v>
      </c>
      <c r="M624" s="33" t="s">
        <v>40</v>
      </c>
      <c r="N624" s="33">
        <v>142</v>
      </c>
      <c r="O624" s="33">
        <v>302</v>
      </c>
      <c r="P624" s="33">
        <v>48</v>
      </c>
      <c r="Q624" s="33">
        <v>114</v>
      </c>
      <c r="R624" s="33"/>
      <c r="S624" s="33"/>
      <c r="T624" s="33"/>
      <c r="U624" s="33"/>
      <c r="V624" s="33"/>
      <c r="W624" s="33"/>
      <c r="X624" s="33"/>
      <c r="Y624" s="33"/>
      <c r="Z624" s="33">
        <v>302</v>
      </c>
      <c r="AA624" s="33">
        <v>114</v>
      </c>
      <c r="AB624" s="33">
        <v>142</v>
      </c>
      <c r="AC624" s="33">
        <v>48</v>
      </c>
      <c r="AD624" s="33" t="s">
        <v>1589</v>
      </c>
      <c r="AE624" s="61"/>
    </row>
    <row r="625" spans="1:31" s="5" customFormat="1" ht="13.5">
      <c r="A625" s="30">
        <v>618</v>
      </c>
      <c r="B625" s="31" t="s">
        <v>2524</v>
      </c>
      <c r="C625" s="30" t="s">
        <v>799</v>
      </c>
      <c r="D625" s="30" t="s">
        <v>2525</v>
      </c>
      <c r="E625" s="30" t="s">
        <v>38</v>
      </c>
      <c r="F625" s="30" t="s">
        <v>69</v>
      </c>
      <c r="G625" s="32">
        <v>0.8</v>
      </c>
      <c r="H625" s="33"/>
      <c r="I625" s="33"/>
      <c r="J625" s="33">
        <v>64</v>
      </c>
      <c r="K625" s="33"/>
      <c r="L625" s="33">
        <v>64</v>
      </c>
      <c r="M625" s="33" t="s">
        <v>40</v>
      </c>
      <c r="N625" s="33">
        <v>324</v>
      </c>
      <c r="O625" s="33">
        <v>1060</v>
      </c>
      <c r="P625" s="33">
        <v>24</v>
      </c>
      <c r="Q625" s="33">
        <v>78</v>
      </c>
      <c r="R625" s="33"/>
      <c r="S625" s="33"/>
      <c r="T625" s="33"/>
      <c r="U625" s="33"/>
      <c r="V625" s="33"/>
      <c r="W625" s="33"/>
      <c r="X625" s="33"/>
      <c r="Y625" s="33"/>
      <c r="Z625" s="33">
        <v>1060</v>
      </c>
      <c r="AA625" s="33">
        <v>78</v>
      </c>
      <c r="AB625" s="33">
        <v>324</v>
      </c>
      <c r="AC625" s="33">
        <v>24</v>
      </c>
      <c r="AD625" s="33" t="s">
        <v>1589</v>
      </c>
      <c r="AE625" s="61"/>
    </row>
    <row r="626" spans="1:31" s="5" customFormat="1" ht="13.5">
      <c r="A626" s="30">
        <v>619</v>
      </c>
      <c r="B626" s="34" t="s">
        <v>2526</v>
      </c>
      <c r="C626" s="32" t="s">
        <v>799</v>
      </c>
      <c r="D626" s="32" t="s">
        <v>1718</v>
      </c>
      <c r="E626" s="30" t="s">
        <v>38</v>
      </c>
      <c r="F626" s="30" t="s">
        <v>69</v>
      </c>
      <c r="G626" s="30">
        <v>1.2</v>
      </c>
      <c r="H626" s="33"/>
      <c r="I626" s="33"/>
      <c r="J626" s="33">
        <v>15.6</v>
      </c>
      <c r="K626" s="33"/>
      <c r="L626" s="33">
        <v>15.6</v>
      </c>
      <c r="M626" s="33" t="s">
        <v>40</v>
      </c>
      <c r="N626" s="30">
        <v>57</v>
      </c>
      <c r="O626" s="30">
        <v>168</v>
      </c>
      <c r="P626" s="30">
        <v>9</v>
      </c>
      <c r="Q626" s="30">
        <v>24</v>
      </c>
      <c r="R626" s="30"/>
      <c r="S626" s="30"/>
      <c r="T626" s="30"/>
      <c r="U626" s="30"/>
      <c r="V626" s="30"/>
      <c r="W626" s="30"/>
      <c r="X626" s="30"/>
      <c r="Y626" s="30"/>
      <c r="Z626" s="30">
        <v>168</v>
      </c>
      <c r="AA626" s="30">
        <v>24</v>
      </c>
      <c r="AB626" s="30">
        <v>57</v>
      </c>
      <c r="AC626" s="30">
        <v>9</v>
      </c>
      <c r="AD626" s="33" t="s">
        <v>1589</v>
      </c>
      <c r="AE626" s="61"/>
    </row>
    <row r="627" spans="1:31" s="5" customFormat="1" ht="13.5">
      <c r="A627" s="30">
        <v>620</v>
      </c>
      <c r="B627" s="31" t="s">
        <v>2527</v>
      </c>
      <c r="C627" s="30" t="s">
        <v>799</v>
      </c>
      <c r="D627" s="30" t="s">
        <v>1718</v>
      </c>
      <c r="E627" s="30" t="s">
        <v>38</v>
      </c>
      <c r="F627" s="30" t="s">
        <v>69</v>
      </c>
      <c r="G627" s="32">
        <v>2.7</v>
      </c>
      <c r="H627" s="33"/>
      <c r="I627" s="33"/>
      <c r="J627" s="33">
        <v>108</v>
      </c>
      <c r="K627" s="33"/>
      <c r="L627" s="33">
        <v>108</v>
      </c>
      <c r="M627" s="33" t="s">
        <v>40</v>
      </c>
      <c r="N627" s="33">
        <v>550</v>
      </c>
      <c r="O627" s="33">
        <v>1460</v>
      </c>
      <c r="P627" s="33">
        <v>101</v>
      </c>
      <c r="Q627" s="33">
        <v>236</v>
      </c>
      <c r="R627" s="33"/>
      <c r="S627" s="33"/>
      <c r="T627" s="33"/>
      <c r="U627" s="33"/>
      <c r="V627" s="33"/>
      <c r="W627" s="33"/>
      <c r="X627" s="33"/>
      <c r="Y627" s="33"/>
      <c r="Z627" s="33">
        <v>1460</v>
      </c>
      <c r="AA627" s="33">
        <v>236</v>
      </c>
      <c r="AB627" s="33">
        <v>550</v>
      </c>
      <c r="AC627" s="33">
        <v>101</v>
      </c>
      <c r="AD627" s="33" t="s">
        <v>1589</v>
      </c>
      <c r="AE627" s="61"/>
    </row>
    <row r="628" spans="1:31" s="5" customFormat="1" ht="13.5">
      <c r="A628" s="30">
        <v>621</v>
      </c>
      <c r="B628" s="31" t="s">
        <v>2528</v>
      </c>
      <c r="C628" s="30" t="s">
        <v>799</v>
      </c>
      <c r="D628" s="30" t="s">
        <v>1718</v>
      </c>
      <c r="E628" s="30" t="s">
        <v>38</v>
      </c>
      <c r="F628" s="30" t="s">
        <v>198</v>
      </c>
      <c r="G628" s="32">
        <v>10</v>
      </c>
      <c r="H628" s="33"/>
      <c r="I628" s="33"/>
      <c r="J628" s="33">
        <v>20</v>
      </c>
      <c r="K628" s="33"/>
      <c r="L628" s="33">
        <v>20</v>
      </c>
      <c r="M628" s="33" t="s">
        <v>40</v>
      </c>
      <c r="N628" s="33">
        <v>49</v>
      </c>
      <c r="O628" s="33">
        <v>126</v>
      </c>
      <c r="P628" s="33">
        <v>32</v>
      </c>
      <c r="Q628" s="33">
        <v>86</v>
      </c>
      <c r="R628" s="33">
        <v>150</v>
      </c>
      <c r="S628" s="33"/>
      <c r="T628" s="33"/>
      <c r="U628" s="33"/>
      <c r="V628" s="33"/>
      <c r="W628" s="33"/>
      <c r="X628" s="33"/>
      <c r="Y628" s="33"/>
      <c r="Z628" s="33"/>
      <c r="AA628" s="33"/>
      <c r="AB628" s="33"/>
      <c r="AC628" s="33"/>
      <c r="AD628" s="33" t="s">
        <v>1592</v>
      </c>
      <c r="AE628" s="61"/>
    </row>
    <row r="629" spans="1:31" s="5" customFormat="1" ht="13.5">
      <c r="A629" s="30">
        <v>622</v>
      </c>
      <c r="B629" s="34" t="s">
        <v>2529</v>
      </c>
      <c r="C629" s="32" t="s">
        <v>799</v>
      </c>
      <c r="D629" s="32" t="s">
        <v>800</v>
      </c>
      <c r="E629" s="30" t="s">
        <v>38</v>
      </c>
      <c r="F629" s="30" t="s">
        <v>69</v>
      </c>
      <c r="G629" s="32">
        <v>1.5</v>
      </c>
      <c r="H629" s="33"/>
      <c r="I629" s="33"/>
      <c r="J629" s="33">
        <v>120</v>
      </c>
      <c r="K629" s="33"/>
      <c r="L629" s="33">
        <v>120</v>
      </c>
      <c r="M629" s="33" t="s">
        <v>40</v>
      </c>
      <c r="N629" s="33">
        <v>485</v>
      </c>
      <c r="O629" s="33">
        <v>1489</v>
      </c>
      <c r="P629" s="33">
        <v>110</v>
      </c>
      <c r="Q629" s="33">
        <v>226</v>
      </c>
      <c r="R629" s="33"/>
      <c r="S629" s="33"/>
      <c r="T629" s="33"/>
      <c r="U629" s="33"/>
      <c r="V629" s="33"/>
      <c r="W629" s="33"/>
      <c r="X629" s="33"/>
      <c r="Y629" s="33"/>
      <c r="Z629" s="33">
        <v>1489</v>
      </c>
      <c r="AA629" s="33">
        <v>226</v>
      </c>
      <c r="AB629" s="33">
        <v>485</v>
      </c>
      <c r="AC629" s="33">
        <v>110</v>
      </c>
      <c r="AD629" s="33" t="s">
        <v>1589</v>
      </c>
      <c r="AE629" s="61"/>
    </row>
    <row r="630" spans="1:31" s="5" customFormat="1" ht="13.5">
      <c r="A630" s="30">
        <v>623</v>
      </c>
      <c r="B630" s="31" t="s">
        <v>2530</v>
      </c>
      <c r="C630" s="30" t="s">
        <v>799</v>
      </c>
      <c r="D630" s="30" t="s">
        <v>800</v>
      </c>
      <c r="E630" s="30" t="s">
        <v>38</v>
      </c>
      <c r="F630" s="30" t="s">
        <v>69</v>
      </c>
      <c r="G630" s="32">
        <v>2</v>
      </c>
      <c r="H630" s="33"/>
      <c r="I630" s="33"/>
      <c r="J630" s="33">
        <v>110</v>
      </c>
      <c r="K630" s="33"/>
      <c r="L630" s="33">
        <v>110</v>
      </c>
      <c r="M630" s="33" t="s">
        <v>40</v>
      </c>
      <c r="N630" s="33">
        <v>503</v>
      </c>
      <c r="O630" s="33">
        <v>1595</v>
      </c>
      <c r="P630" s="33">
        <v>117</v>
      </c>
      <c r="Q630" s="33">
        <v>276</v>
      </c>
      <c r="R630" s="33"/>
      <c r="S630" s="33"/>
      <c r="T630" s="33"/>
      <c r="U630" s="33"/>
      <c r="V630" s="33"/>
      <c r="W630" s="33"/>
      <c r="X630" s="33"/>
      <c r="Y630" s="33"/>
      <c r="Z630" s="33">
        <v>1595</v>
      </c>
      <c r="AA630" s="33">
        <v>276</v>
      </c>
      <c r="AB630" s="33">
        <v>503</v>
      </c>
      <c r="AC630" s="33">
        <v>117</v>
      </c>
      <c r="AD630" s="33" t="s">
        <v>1589</v>
      </c>
      <c r="AE630" s="61"/>
    </row>
    <row r="631" spans="1:31" s="5" customFormat="1" ht="13.5">
      <c r="A631" s="30">
        <v>624</v>
      </c>
      <c r="B631" s="31" t="s">
        <v>2531</v>
      </c>
      <c r="C631" s="30" t="s">
        <v>799</v>
      </c>
      <c r="D631" s="30" t="s">
        <v>800</v>
      </c>
      <c r="E631" s="30" t="s">
        <v>38</v>
      </c>
      <c r="F631" s="30" t="s">
        <v>69</v>
      </c>
      <c r="G631" s="32">
        <v>2</v>
      </c>
      <c r="H631" s="33"/>
      <c r="I631" s="33"/>
      <c r="J631" s="33">
        <v>26</v>
      </c>
      <c r="K631" s="33"/>
      <c r="L631" s="33">
        <v>26</v>
      </c>
      <c r="M631" s="33" t="s">
        <v>40</v>
      </c>
      <c r="N631" s="33">
        <v>456</v>
      </c>
      <c r="O631" s="33">
        <v>1350</v>
      </c>
      <c r="P631" s="33">
        <v>89</v>
      </c>
      <c r="Q631" s="33">
        <v>243</v>
      </c>
      <c r="R631" s="33"/>
      <c r="S631" s="33"/>
      <c r="T631" s="33"/>
      <c r="U631" s="33"/>
      <c r="V631" s="33"/>
      <c r="W631" s="33"/>
      <c r="X631" s="33"/>
      <c r="Y631" s="33"/>
      <c r="Z631" s="33">
        <v>1350</v>
      </c>
      <c r="AA631" s="33">
        <v>243</v>
      </c>
      <c r="AB631" s="33">
        <v>456</v>
      </c>
      <c r="AC631" s="33">
        <v>89</v>
      </c>
      <c r="AD631" s="33" t="s">
        <v>1592</v>
      </c>
      <c r="AE631" s="61"/>
    </row>
    <row r="632" spans="1:31" s="5" customFormat="1" ht="13.5">
      <c r="A632" s="30">
        <v>625</v>
      </c>
      <c r="B632" s="34" t="s">
        <v>2532</v>
      </c>
      <c r="C632" s="32" t="s">
        <v>799</v>
      </c>
      <c r="D632" s="32" t="s">
        <v>820</v>
      </c>
      <c r="E632" s="30" t="s">
        <v>38</v>
      </c>
      <c r="F632" s="30" t="s">
        <v>1730</v>
      </c>
      <c r="G632" s="32" t="s">
        <v>2533</v>
      </c>
      <c r="H632" s="33"/>
      <c r="I632" s="33"/>
      <c r="J632" s="33">
        <v>57.25</v>
      </c>
      <c r="K632" s="33"/>
      <c r="L632" s="33">
        <v>57.25</v>
      </c>
      <c r="M632" s="33" t="s">
        <v>40</v>
      </c>
      <c r="N632" s="33">
        <v>470</v>
      </c>
      <c r="O632" s="33">
        <v>1354</v>
      </c>
      <c r="P632" s="33">
        <v>117</v>
      </c>
      <c r="Q632" s="33">
        <v>283</v>
      </c>
      <c r="R632" s="33">
        <v>160</v>
      </c>
      <c r="S632" s="33"/>
      <c r="T632" s="33"/>
      <c r="U632" s="33"/>
      <c r="V632" s="33"/>
      <c r="W632" s="33"/>
      <c r="X632" s="33"/>
      <c r="Y632" s="33"/>
      <c r="Z632" s="33"/>
      <c r="AA632" s="33"/>
      <c r="AB632" s="33"/>
      <c r="AC632" s="33"/>
      <c r="AD632" s="33" t="s">
        <v>1592</v>
      </c>
      <c r="AE632" s="61"/>
    </row>
    <row r="633" spans="1:31" s="5" customFormat="1" ht="13.5">
      <c r="A633" s="30">
        <v>626</v>
      </c>
      <c r="B633" s="31" t="s">
        <v>2534</v>
      </c>
      <c r="C633" s="30" t="s">
        <v>799</v>
      </c>
      <c r="D633" s="30" t="s">
        <v>800</v>
      </c>
      <c r="E633" s="30" t="s">
        <v>38</v>
      </c>
      <c r="F633" s="30" t="s">
        <v>198</v>
      </c>
      <c r="G633" s="32">
        <v>15</v>
      </c>
      <c r="H633" s="33"/>
      <c r="I633" s="33"/>
      <c r="J633" s="33">
        <v>30</v>
      </c>
      <c r="K633" s="33"/>
      <c r="L633" s="33">
        <v>30</v>
      </c>
      <c r="M633" s="33" t="s">
        <v>40</v>
      </c>
      <c r="N633" s="33">
        <v>420</v>
      </c>
      <c r="O633" s="33">
        <v>1230</v>
      </c>
      <c r="P633" s="33">
        <v>89</v>
      </c>
      <c r="Q633" s="33">
        <v>256</v>
      </c>
      <c r="R633" s="33"/>
      <c r="S633" s="33"/>
      <c r="T633" s="33"/>
      <c r="U633" s="33"/>
      <c r="V633" s="33"/>
      <c r="W633" s="33"/>
      <c r="X633" s="33"/>
      <c r="Y633" s="33"/>
      <c r="Z633" s="33"/>
      <c r="AA633" s="33"/>
      <c r="AB633" s="33">
        <v>420</v>
      </c>
      <c r="AC633" s="33">
        <v>89</v>
      </c>
      <c r="AD633" s="33" t="s">
        <v>1592</v>
      </c>
      <c r="AE633" s="61"/>
    </row>
    <row r="634" spans="1:31" s="5" customFormat="1" ht="13.5">
      <c r="A634" s="30">
        <v>627</v>
      </c>
      <c r="B634" s="31" t="s">
        <v>2535</v>
      </c>
      <c r="C634" s="30" t="s">
        <v>799</v>
      </c>
      <c r="D634" s="30" t="s">
        <v>806</v>
      </c>
      <c r="E634" s="30" t="s">
        <v>38</v>
      </c>
      <c r="F634" s="30" t="s">
        <v>39</v>
      </c>
      <c r="G634" s="32" t="s">
        <v>1738</v>
      </c>
      <c r="H634" s="33"/>
      <c r="I634" s="33"/>
      <c r="J634" s="33">
        <v>10</v>
      </c>
      <c r="K634" s="33"/>
      <c r="L634" s="33">
        <v>10</v>
      </c>
      <c r="M634" s="33" t="s">
        <v>40</v>
      </c>
      <c r="N634" s="33">
        <v>560</v>
      </c>
      <c r="O634" s="33">
        <v>1655</v>
      </c>
      <c r="P634" s="33">
        <v>113</v>
      </c>
      <c r="Q634" s="33">
        <v>267</v>
      </c>
      <c r="R634" s="33"/>
      <c r="S634" s="33"/>
      <c r="T634" s="33"/>
      <c r="U634" s="33"/>
      <c r="V634" s="33"/>
      <c r="W634" s="33"/>
      <c r="X634" s="33"/>
      <c r="Y634" s="33"/>
      <c r="Z634" s="33"/>
      <c r="AA634" s="33"/>
      <c r="AB634" s="33"/>
      <c r="AC634" s="33"/>
      <c r="AD634" s="33" t="s">
        <v>293</v>
      </c>
      <c r="AE634" s="61"/>
    </row>
    <row r="635" spans="1:31" s="5" customFormat="1" ht="13.5">
      <c r="A635" s="30">
        <v>628</v>
      </c>
      <c r="B635" s="34" t="s">
        <v>2536</v>
      </c>
      <c r="C635" s="32" t="s">
        <v>799</v>
      </c>
      <c r="D635" s="32" t="s">
        <v>804</v>
      </c>
      <c r="E635" s="30" t="s">
        <v>38</v>
      </c>
      <c r="F635" s="30" t="s">
        <v>39</v>
      </c>
      <c r="G635" s="32" t="s">
        <v>1738</v>
      </c>
      <c r="H635" s="33"/>
      <c r="I635" s="33"/>
      <c r="J635" s="33">
        <v>10</v>
      </c>
      <c r="K635" s="33"/>
      <c r="L635" s="33">
        <v>10</v>
      </c>
      <c r="M635" s="33" t="s">
        <v>40</v>
      </c>
      <c r="N635" s="33">
        <v>430</v>
      </c>
      <c r="O635" s="33">
        <v>1150</v>
      </c>
      <c r="P635" s="33">
        <v>83</v>
      </c>
      <c r="Q635" s="33">
        <v>215</v>
      </c>
      <c r="R635" s="33"/>
      <c r="S635" s="33"/>
      <c r="T635" s="33"/>
      <c r="U635" s="33"/>
      <c r="V635" s="33"/>
      <c r="W635" s="33"/>
      <c r="X635" s="33"/>
      <c r="Y635" s="33"/>
      <c r="Z635" s="33"/>
      <c r="AA635" s="33"/>
      <c r="AB635" s="33"/>
      <c r="AC635" s="33"/>
      <c r="AD635" s="33" t="s">
        <v>293</v>
      </c>
      <c r="AE635" s="61"/>
    </row>
    <row r="636" spans="1:31" s="5" customFormat="1" ht="13.5">
      <c r="A636" s="30">
        <v>629</v>
      </c>
      <c r="B636" s="31" t="s">
        <v>2537</v>
      </c>
      <c r="C636" s="30" t="s">
        <v>799</v>
      </c>
      <c r="D636" s="30" t="s">
        <v>820</v>
      </c>
      <c r="E636" s="30" t="s">
        <v>38</v>
      </c>
      <c r="F636" s="30" t="s">
        <v>39</v>
      </c>
      <c r="G636" s="32" t="s">
        <v>1738</v>
      </c>
      <c r="H636" s="33"/>
      <c r="I636" s="33"/>
      <c r="J636" s="33">
        <v>5</v>
      </c>
      <c r="K636" s="33"/>
      <c r="L636" s="33">
        <v>5</v>
      </c>
      <c r="M636" s="33" t="s">
        <v>40</v>
      </c>
      <c r="N636" s="33">
        <v>570</v>
      </c>
      <c r="O636" s="33">
        <v>1600</v>
      </c>
      <c r="P636" s="33">
        <v>117</v>
      </c>
      <c r="Q636" s="33">
        <v>283</v>
      </c>
      <c r="R636" s="33"/>
      <c r="S636" s="33"/>
      <c r="T636" s="33"/>
      <c r="U636" s="33"/>
      <c r="V636" s="33"/>
      <c r="W636" s="33"/>
      <c r="X636" s="33"/>
      <c r="Y636" s="33"/>
      <c r="Z636" s="33"/>
      <c r="AA636" s="33"/>
      <c r="AB636" s="33"/>
      <c r="AC636" s="33"/>
      <c r="AD636" s="33" t="s">
        <v>293</v>
      </c>
      <c r="AE636" s="61"/>
    </row>
    <row r="637" spans="1:31" s="5" customFormat="1" ht="13.5">
      <c r="A637" s="30">
        <v>630</v>
      </c>
      <c r="B637" s="31" t="s">
        <v>2538</v>
      </c>
      <c r="C637" s="30" t="s">
        <v>799</v>
      </c>
      <c r="D637" s="30" t="s">
        <v>800</v>
      </c>
      <c r="E637" s="30" t="s">
        <v>38</v>
      </c>
      <c r="F637" s="30" t="s">
        <v>39</v>
      </c>
      <c r="G637" s="32" t="s">
        <v>1738</v>
      </c>
      <c r="H637" s="33"/>
      <c r="I637" s="33"/>
      <c r="J637" s="33">
        <v>10</v>
      </c>
      <c r="K637" s="33"/>
      <c r="L637" s="33">
        <v>10</v>
      </c>
      <c r="M637" s="33" t="s">
        <v>40</v>
      </c>
      <c r="N637" s="33">
        <v>563</v>
      </c>
      <c r="O637" s="33">
        <v>1705</v>
      </c>
      <c r="P637" s="33">
        <v>117</v>
      </c>
      <c r="Q637" s="33">
        <v>276</v>
      </c>
      <c r="R637" s="33"/>
      <c r="S637" s="33"/>
      <c r="T637" s="33"/>
      <c r="U637" s="33"/>
      <c r="V637" s="33"/>
      <c r="W637" s="33"/>
      <c r="X637" s="33"/>
      <c r="Y637" s="33"/>
      <c r="Z637" s="33"/>
      <c r="AA637" s="33"/>
      <c r="AB637" s="33"/>
      <c r="AC637" s="33"/>
      <c r="AD637" s="33" t="s">
        <v>293</v>
      </c>
      <c r="AE637" s="61"/>
    </row>
    <row r="638" spans="1:31" s="5" customFormat="1" ht="13.5">
      <c r="A638" s="30">
        <v>631</v>
      </c>
      <c r="B638" s="34" t="s">
        <v>2539</v>
      </c>
      <c r="C638" s="32" t="s">
        <v>799</v>
      </c>
      <c r="D638" s="32" t="s">
        <v>1718</v>
      </c>
      <c r="E638" s="30" t="s">
        <v>38</v>
      </c>
      <c r="F638" s="30" t="s">
        <v>39</v>
      </c>
      <c r="G638" s="32" t="s">
        <v>1738</v>
      </c>
      <c r="H638" s="33"/>
      <c r="I638" s="33"/>
      <c r="J638" s="33">
        <v>10</v>
      </c>
      <c r="K638" s="33"/>
      <c r="L638" s="33">
        <v>10</v>
      </c>
      <c r="M638" s="33" t="s">
        <v>40</v>
      </c>
      <c r="N638" s="33">
        <v>650</v>
      </c>
      <c r="O638" s="33">
        <v>1760</v>
      </c>
      <c r="P638" s="33">
        <v>111</v>
      </c>
      <c r="Q638" s="33">
        <v>286</v>
      </c>
      <c r="R638" s="33"/>
      <c r="S638" s="33"/>
      <c r="T638" s="33"/>
      <c r="U638" s="33"/>
      <c r="V638" s="33"/>
      <c r="W638" s="33"/>
      <c r="X638" s="33"/>
      <c r="Y638" s="33"/>
      <c r="Z638" s="33"/>
      <c r="AA638" s="33"/>
      <c r="AB638" s="33"/>
      <c r="AC638" s="33"/>
      <c r="AD638" s="33" t="s">
        <v>293</v>
      </c>
      <c r="AE638" s="61"/>
    </row>
    <row r="639" spans="1:31" s="5" customFormat="1" ht="13.5">
      <c r="A639" s="30">
        <v>632</v>
      </c>
      <c r="B639" s="31" t="s">
        <v>2540</v>
      </c>
      <c r="C639" s="30" t="s">
        <v>380</v>
      </c>
      <c r="D639" s="30" t="s">
        <v>381</v>
      </c>
      <c r="E639" s="30" t="s">
        <v>38</v>
      </c>
      <c r="F639" s="30" t="s">
        <v>86</v>
      </c>
      <c r="G639" s="30">
        <v>1</v>
      </c>
      <c r="H639" s="30"/>
      <c r="I639" s="30"/>
      <c r="J639" s="30">
        <v>200</v>
      </c>
      <c r="K639" s="30"/>
      <c r="L639" s="30">
        <v>200</v>
      </c>
      <c r="M639" s="33" t="s">
        <v>40</v>
      </c>
      <c r="N639" s="30">
        <v>420</v>
      </c>
      <c r="O639" s="30">
        <v>1340</v>
      </c>
      <c r="P639" s="30">
        <v>64</v>
      </c>
      <c r="Q639" s="30">
        <v>148</v>
      </c>
      <c r="R639" s="30">
        <v>10</v>
      </c>
      <c r="S639" s="30"/>
      <c r="T639" s="30"/>
      <c r="U639" s="30"/>
      <c r="V639" s="30"/>
      <c r="W639" s="30"/>
      <c r="X639" s="30"/>
      <c r="Y639" s="30"/>
      <c r="Z639" s="30"/>
      <c r="AA639" s="30"/>
      <c r="AB639" s="30"/>
      <c r="AC639" s="30"/>
      <c r="AD639" s="30" t="s">
        <v>382</v>
      </c>
      <c r="AE639" s="30"/>
    </row>
    <row r="640" spans="1:31" s="5" customFormat="1" ht="13.5">
      <c r="A640" s="30">
        <v>633</v>
      </c>
      <c r="B640" s="31" t="s">
        <v>2541</v>
      </c>
      <c r="C640" s="30" t="s">
        <v>380</v>
      </c>
      <c r="D640" s="30"/>
      <c r="E640" s="30" t="s">
        <v>38</v>
      </c>
      <c r="F640" s="30" t="s">
        <v>39</v>
      </c>
      <c r="G640" s="30">
        <v>171</v>
      </c>
      <c r="H640" s="30"/>
      <c r="I640" s="30"/>
      <c r="J640" s="30">
        <v>31.536</v>
      </c>
      <c r="K640" s="30"/>
      <c r="L640" s="30">
        <v>31.536</v>
      </c>
      <c r="M640" s="33" t="s">
        <v>40</v>
      </c>
      <c r="N640" s="30">
        <v>67</v>
      </c>
      <c r="O640" s="30">
        <v>171</v>
      </c>
      <c r="P640" s="30">
        <v>67</v>
      </c>
      <c r="Q640" s="30">
        <v>171</v>
      </c>
      <c r="R640" s="30"/>
      <c r="S640" s="30"/>
      <c r="T640" s="30"/>
      <c r="U640" s="30"/>
      <c r="V640" s="30"/>
      <c r="W640" s="30"/>
      <c r="X640" s="30"/>
      <c r="Y640" s="30"/>
      <c r="Z640" s="30"/>
      <c r="AA640" s="30"/>
      <c r="AB640" s="30">
        <v>67</v>
      </c>
      <c r="AC640" s="30">
        <v>171</v>
      </c>
      <c r="AD640" s="30" t="s">
        <v>382</v>
      </c>
      <c r="AE640" s="30"/>
    </row>
    <row r="641" spans="1:31" s="5" customFormat="1" ht="13.5">
      <c r="A641" s="30">
        <v>634</v>
      </c>
      <c r="B641" s="31" t="s">
        <v>2542</v>
      </c>
      <c r="C641" s="30" t="s">
        <v>380</v>
      </c>
      <c r="D641" s="30" t="s">
        <v>2543</v>
      </c>
      <c r="E641" s="30" t="s">
        <v>38</v>
      </c>
      <c r="F641" s="30" t="s">
        <v>69</v>
      </c>
      <c r="G641" s="30">
        <v>4.5</v>
      </c>
      <c r="H641" s="30"/>
      <c r="I641" s="30"/>
      <c r="J641" s="30">
        <v>279</v>
      </c>
      <c r="K641" s="30"/>
      <c r="L641" s="30">
        <v>279</v>
      </c>
      <c r="M641" s="33" t="s">
        <v>40</v>
      </c>
      <c r="N641" s="30">
        <v>42</v>
      </c>
      <c r="O641" s="30">
        <v>139</v>
      </c>
      <c r="P641" s="30">
        <v>3</v>
      </c>
      <c r="Q641" s="30">
        <v>5</v>
      </c>
      <c r="R641" s="30"/>
      <c r="S641" s="30"/>
      <c r="T641" s="30"/>
      <c r="U641" s="30"/>
      <c r="V641" s="30"/>
      <c r="W641" s="30"/>
      <c r="X641" s="30"/>
      <c r="Y641" s="30"/>
      <c r="Z641" s="30">
        <v>139</v>
      </c>
      <c r="AA641" s="30">
        <v>5</v>
      </c>
      <c r="AB641" s="30"/>
      <c r="AC641" s="30"/>
      <c r="AD641" s="30" t="s">
        <v>2544</v>
      </c>
      <c r="AE641" s="30"/>
    </row>
    <row r="642" spans="1:31" s="5" customFormat="1" ht="13.5">
      <c r="A642" s="30">
        <v>635</v>
      </c>
      <c r="B642" s="31" t="s">
        <v>2545</v>
      </c>
      <c r="C642" s="30" t="s">
        <v>380</v>
      </c>
      <c r="D642" s="30" t="s">
        <v>2546</v>
      </c>
      <c r="E642" s="30" t="s">
        <v>38</v>
      </c>
      <c r="F642" s="30" t="s">
        <v>69</v>
      </c>
      <c r="G642" s="30">
        <v>5.4</v>
      </c>
      <c r="H642" s="30"/>
      <c r="I642" s="30"/>
      <c r="J642" s="30">
        <v>378</v>
      </c>
      <c r="K642" s="30"/>
      <c r="L642" s="30">
        <v>378</v>
      </c>
      <c r="M642" s="33" t="s">
        <v>40</v>
      </c>
      <c r="N642" s="30">
        <v>280</v>
      </c>
      <c r="O642" s="30">
        <v>687</v>
      </c>
      <c r="P642" s="30">
        <v>65</v>
      </c>
      <c r="Q642" s="30">
        <v>159</v>
      </c>
      <c r="R642" s="30"/>
      <c r="S642" s="30"/>
      <c r="T642" s="30"/>
      <c r="U642" s="30"/>
      <c r="V642" s="30"/>
      <c r="W642" s="30"/>
      <c r="X642" s="30"/>
      <c r="Y642" s="30"/>
      <c r="Z642" s="30">
        <v>687</v>
      </c>
      <c r="AA642" s="30">
        <v>159</v>
      </c>
      <c r="AB642" s="30"/>
      <c r="AC642" s="30"/>
      <c r="AD642" s="30" t="s">
        <v>382</v>
      </c>
      <c r="AE642" s="30"/>
    </row>
    <row r="643" spans="1:31" s="5" customFormat="1" ht="13.5">
      <c r="A643" s="30">
        <v>636</v>
      </c>
      <c r="B643" s="31" t="s">
        <v>2547</v>
      </c>
      <c r="C643" s="30" t="s">
        <v>380</v>
      </c>
      <c r="D643" s="30" t="s">
        <v>381</v>
      </c>
      <c r="E643" s="30" t="s">
        <v>38</v>
      </c>
      <c r="F643" s="30" t="s">
        <v>69</v>
      </c>
      <c r="G643" s="30">
        <v>2</v>
      </c>
      <c r="H643" s="30"/>
      <c r="I643" s="30"/>
      <c r="J643" s="30">
        <v>124</v>
      </c>
      <c r="K643" s="30"/>
      <c r="L643" s="30">
        <v>124</v>
      </c>
      <c r="M643" s="33" t="s">
        <v>40</v>
      </c>
      <c r="N643" s="30">
        <v>104</v>
      </c>
      <c r="O643" s="30">
        <v>268</v>
      </c>
      <c r="P643" s="30">
        <v>17</v>
      </c>
      <c r="Q643" s="30">
        <v>48</v>
      </c>
      <c r="R643" s="30"/>
      <c r="S643" s="30"/>
      <c r="T643" s="30"/>
      <c r="U643" s="30"/>
      <c r="V643" s="30"/>
      <c r="W643" s="30"/>
      <c r="X643" s="30"/>
      <c r="Y643" s="30"/>
      <c r="Z643" s="30">
        <v>268</v>
      </c>
      <c r="AA643" s="30">
        <v>48</v>
      </c>
      <c r="AB643" s="30"/>
      <c r="AC643" s="30"/>
      <c r="AD643" s="30" t="s">
        <v>382</v>
      </c>
      <c r="AE643" s="30"/>
    </row>
    <row r="644" spans="1:31" s="5" customFormat="1" ht="13.5">
      <c r="A644" s="30">
        <v>637</v>
      </c>
      <c r="B644" s="31" t="s">
        <v>2548</v>
      </c>
      <c r="C644" s="30" t="s">
        <v>380</v>
      </c>
      <c r="D644" s="30" t="s">
        <v>2546</v>
      </c>
      <c r="E644" s="30" t="s">
        <v>38</v>
      </c>
      <c r="F644" s="30" t="s">
        <v>69</v>
      </c>
      <c r="G644" s="30">
        <v>4.8</v>
      </c>
      <c r="H644" s="30"/>
      <c r="I644" s="30"/>
      <c r="J644" s="30">
        <v>48</v>
      </c>
      <c r="K644" s="30"/>
      <c r="L644" s="30">
        <v>48</v>
      </c>
      <c r="M644" s="33" t="s">
        <v>40</v>
      </c>
      <c r="N644" s="30">
        <v>214</v>
      </c>
      <c r="O644" s="30">
        <v>687</v>
      </c>
      <c r="P644" s="30">
        <v>50</v>
      </c>
      <c r="Q644" s="30">
        <v>127</v>
      </c>
      <c r="R644" s="30"/>
      <c r="S644" s="30"/>
      <c r="T644" s="30"/>
      <c r="U644" s="30"/>
      <c r="V644" s="30"/>
      <c r="W644" s="30"/>
      <c r="X644" s="30"/>
      <c r="Y644" s="30"/>
      <c r="Z644" s="83">
        <v>687</v>
      </c>
      <c r="AA644" s="30">
        <v>127</v>
      </c>
      <c r="AB644" s="30"/>
      <c r="AC644" s="30"/>
      <c r="AD644" s="30" t="s">
        <v>382</v>
      </c>
      <c r="AE644" s="30"/>
    </row>
    <row r="645" spans="1:31" s="5" customFormat="1" ht="13.5">
      <c r="A645" s="30">
        <v>638</v>
      </c>
      <c r="B645" s="31" t="s">
        <v>2549</v>
      </c>
      <c r="C645" s="30" t="s">
        <v>380</v>
      </c>
      <c r="D645" s="30" t="s">
        <v>381</v>
      </c>
      <c r="E645" s="30" t="s">
        <v>38</v>
      </c>
      <c r="F645" s="30" t="s">
        <v>69</v>
      </c>
      <c r="G645" s="30">
        <v>4.8</v>
      </c>
      <c r="H645" s="30"/>
      <c r="I645" s="30"/>
      <c r="J645" s="30">
        <v>144</v>
      </c>
      <c r="K645" s="30"/>
      <c r="L645" s="30">
        <v>144</v>
      </c>
      <c r="M645" s="33" t="s">
        <v>40</v>
      </c>
      <c r="N645" s="30">
        <v>253</v>
      </c>
      <c r="O645" s="30">
        <v>735</v>
      </c>
      <c r="P645" s="30">
        <v>34</v>
      </c>
      <c r="Q645" s="30">
        <v>61</v>
      </c>
      <c r="R645" s="30"/>
      <c r="S645" s="30"/>
      <c r="T645" s="30"/>
      <c r="U645" s="30"/>
      <c r="V645" s="30"/>
      <c r="W645" s="30"/>
      <c r="X645" s="30"/>
      <c r="Y645" s="30"/>
      <c r="Z645" s="30">
        <v>735</v>
      </c>
      <c r="AA645" s="30">
        <v>61</v>
      </c>
      <c r="AB645" s="30"/>
      <c r="AC645" s="30"/>
      <c r="AD645" s="30" t="s">
        <v>382</v>
      </c>
      <c r="AE645" s="30"/>
    </row>
    <row r="646" spans="1:31" s="5" customFormat="1" ht="13.5">
      <c r="A646" s="30">
        <v>639</v>
      </c>
      <c r="B646" s="31" t="s">
        <v>2550</v>
      </c>
      <c r="C646" s="30" t="s">
        <v>380</v>
      </c>
      <c r="D646" s="30" t="s">
        <v>2546</v>
      </c>
      <c r="E646" s="30" t="s">
        <v>38</v>
      </c>
      <c r="F646" s="30" t="s">
        <v>69</v>
      </c>
      <c r="G646" s="30">
        <v>1</v>
      </c>
      <c r="H646" s="30"/>
      <c r="I646" s="30"/>
      <c r="J646" s="30">
        <v>20</v>
      </c>
      <c r="K646" s="30"/>
      <c r="L646" s="30">
        <v>20</v>
      </c>
      <c r="M646" s="33" t="s">
        <v>40</v>
      </c>
      <c r="N646" s="30">
        <v>35</v>
      </c>
      <c r="O646" s="30">
        <v>100</v>
      </c>
      <c r="P646" s="30">
        <v>3</v>
      </c>
      <c r="Q646" s="30">
        <v>9</v>
      </c>
      <c r="R646" s="30"/>
      <c r="S646" s="30"/>
      <c r="T646" s="30"/>
      <c r="U646" s="30"/>
      <c r="V646" s="30"/>
      <c r="W646" s="30"/>
      <c r="X646" s="30"/>
      <c r="Y646" s="30"/>
      <c r="Z646" s="30">
        <v>100</v>
      </c>
      <c r="AA646" s="30">
        <v>9</v>
      </c>
      <c r="AB646" s="30"/>
      <c r="AC646" s="30"/>
      <c r="AD646" s="30" t="s">
        <v>382</v>
      </c>
      <c r="AE646" s="30"/>
    </row>
    <row r="647" spans="1:31" s="5" customFormat="1" ht="13.5">
      <c r="A647" s="30">
        <v>640</v>
      </c>
      <c r="B647" s="31" t="s">
        <v>2551</v>
      </c>
      <c r="C647" s="30" t="s">
        <v>380</v>
      </c>
      <c r="D647" s="30" t="s">
        <v>2543</v>
      </c>
      <c r="E647" s="30" t="s">
        <v>38</v>
      </c>
      <c r="F647" s="30" t="s">
        <v>86</v>
      </c>
      <c r="G647" s="30">
        <v>6</v>
      </c>
      <c r="H647" s="30"/>
      <c r="I647" s="30"/>
      <c r="J647" s="30">
        <v>9.6</v>
      </c>
      <c r="K647" s="30"/>
      <c r="L647" s="30">
        <v>9.6</v>
      </c>
      <c r="M647" s="33" t="s">
        <v>40</v>
      </c>
      <c r="N647" s="30">
        <v>128</v>
      </c>
      <c r="O647" s="30">
        <v>375</v>
      </c>
      <c r="P647" s="30">
        <v>23</v>
      </c>
      <c r="Q647" s="30">
        <v>50</v>
      </c>
      <c r="R647" s="30"/>
      <c r="S647" s="30"/>
      <c r="T647" s="30"/>
      <c r="U647" s="30"/>
      <c r="V647" s="30"/>
      <c r="W647" s="30"/>
      <c r="X647" s="30">
        <v>375</v>
      </c>
      <c r="Y647" s="30">
        <v>50</v>
      </c>
      <c r="Z647" s="30"/>
      <c r="AA647" s="30"/>
      <c r="AB647" s="30"/>
      <c r="AC647" s="30"/>
      <c r="AD647" s="30" t="s">
        <v>2544</v>
      </c>
      <c r="AE647" s="30"/>
    </row>
    <row r="648" spans="1:31" s="5" customFormat="1" ht="13.5">
      <c r="A648" s="30">
        <v>641</v>
      </c>
      <c r="B648" s="31" t="s">
        <v>2552</v>
      </c>
      <c r="C648" s="30" t="s">
        <v>680</v>
      </c>
      <c r="D648" s="30" t="s">
        <v>2553</v>
      </c>
      <c r="E648" s="30" t="s">
        <v>38</v>
      </c>
      <c r="F648" s="30" t="s">
        <v>58</v>
      </c>
      <c r="G648" s="30">
        <v>200</v>
      </c>
      <c r="H648" s="30"/>
      <c r="I648" s="65"/>
      <c r="J648" s="30">
        <v>58.6</v>
      </c>
      <c r="K648" s="30"/>
      <c r="L648" s="30">
        <v>58.6</v>
      </c>
      <c r="M648" s="33" t="s">
        <v>40</v>
      </c>
      <c r="N648" s="30">
        <v>200</v>
      </c>
      <c r="O648" s="30">
        <v>600</v>
      </c>
      <c r="P648" s="30">
        <v>200</v>
      </c>
      <c r="Q648" s="30">
        <v>600</v>
      </c>
      <c r="R648" s="30"/>
      <c r="S648" s="30"/>
      <c r="T648" s="30"/>
      <c r="U648" s="30"/>
      <c r="V648" s="30"/>
      <c r="W648" s="30"/>
      <c r="X648" s="30"/>
      <c r="Y648" s="30"/>
      <c r="Z648" s="30"/>
      <c r="AA648" s="30"/>
      <c r="AB648" s="30">
        <v>200</v>
      </c>
      <c r="AC648" s="30">
        <v>200</v>
      </c>
      <c r="AD648" s="33" t="s">
        <v>80</v>
      </c>
      <c r="AE648" s="30"/>
    </row>
    <row r="649" spans="1:31" s="5" customFormat="1" ht="13.5">
      <c r="A649" s="30">
        <v>642</v>
      </c>
      <c r="B649" s="31" t="s">
        <v>2554</v>
      </c>
      <c r="C649" s="30" t="s">
        <v>680</v>
      </c>
      <c r="D649" s="30" t="s">
        <v>1760</v>
      </c>
      <c r="E649" s="30" t="s">
        <v>38</v>
      </c>
      <c r="F649" s="30" t="s">
        <v>69</v>
      </c>
      <c r="G649" s="30">
        <v>3</v>
      </c>
      <c r="H649" s="30"/>
      <c r="I649" s="65"/>
      <c r="J649" s="30">
        <v>90</v>
      </c>
      <c r="K649" s="30"/>
      <c r="L649" s="30">
        <v>90</v>
      </c>
      <c r="M649" s="33" t="s">
        <v>40</v>
      </c>
      <c r="N649" s="30">
        <v>160</v>
      </c>
      <c r="O649" s="30">
        <v>160</v>
      </c>
      <c r="P649" s="30">
        <v>25</v>
      </c>
      <c r="Q649" s="30">
        <v>25</v>
      </c>
      <c r="R649" s="30">
        <v>100</v>
      </c>
      <c r="S649" s="30">
        <v>25</v>
      </c>
      <c r="T649" s="30"/>
      <c r="U649" s="30"/>
      <c r="V649" s="30"/>
      <c r="W649" s="30"/>
      <c r="X649" s="30"/>
      <c r="Y649" s="30"/>
      <c r="Z649" s="30"/>
      <c r="AA649" s="30"/>
      <c r="AB649" s="30">
        <v>160</v>
      </c>
      <c r="AC649" s="30">
        <v>25</v>
      </c>
      <c r="AD649" s="30" t="s">
        <v>276</v>
      </c>
      <c r="AE649" s="30"/>
    </row>
    <row r="650" spans="1:31" s="5" customFormat="1" ht="13.5">
      <c r="A650" s="30">
        <v>643</v>
      </c>
      <c r="B650" s="31" t="s">
        <v>2555</v>
      </c>
      <c r="C650" s="30" t="s">
        <v>680</v>
      </c>
      <c r="D650" s="30" t="s">
        <v>1760</v>
      </c>
      <c r="E650" s="30" t="s">
        <v>38</v>
      </c>
      <c r="F650" s="30" t="s">
        <v>1954</v>
      </c>
      <c r="G650" s="30">
        <v>8</v>
      </c>
      <c r="H650" s="30"/>
      <c r="I650" s="65"/>
      <c r="J650" s="30">
        <v>72</v>
      </c>
      <c r="K650" s="30"/>
      <c r="L650" s="30">
        <v>72</v>
      </c>
      <c r="M650" s="33" t="s">
        <v>40</v>
      </c>
      <c r="N650" s="30">
        <v>160</v>
      </c>
      <c r="O650" s="30">
        <v>160</v>
      </c>
      <c r="P650" s="30">
        <v>25</v>
      </c>
      <c r="Q650" s="30">
        <v>25</v>
      </c>
      <c r="R650" s="30">
        <v>100</v>
      </c>
      <c r="S650" s="30">
        <v>25</v>
      </c>
      <c r="T650" s="30"/>
      <c r="U650" s="30"/>
      <c r="V650" s="30"/>
      <c r="W650" s="30"/>
      <c r="X650" s="30"/>
      <c r="Y650" s="30"/>
      <c r="Z650" s="30"/>
      <c r="AA650" s="30"/>
      <c r="AB650" s="30">
        <v>160</v>
      </c>
      <c r="AC650" s="30">
        <v>25</v>
      </c>
      <c r="AD650" s="30" t="s">
        <v>276</v>
      </c>
      <c r="AE650" s="30"/>
    </row>
    <row r="651" spans="1:31" s="5" customFormat="1" ht="13.5">
      <c r="A651" s="30">
        <v>644</v>
      </c>
      <c r="B651" s="31" t="s">
        <v>2556</v>
      </c>
      <c r="C651" s="30" t="s">
        <v>680</v>
      </c>
      <c r="D651" s="30" t="s">
        <v>685</v>
      </c>
      <c r="E651" s="30" t="s">
        <v>38</v>
      </c>
      <c r="F651" s="30" t="s">
        <v>69</v>
      </c>
      <c r="G651" s="30">
        <v>2</v>
      </c>
      <c r="H651" s="30"/>
      <c r="I651" s="65"/>
      <c r="J651" s="30">
        <v>140</v>
      </c>
      <c r="K651" s="30"/>
      <c r="L651" s="30">
        <v>140</v>
      </c>
      <c r="M651" s="33" t="s">
        <v>40</v>
      </c>
      <c r="N651" s="30">
        <v>92</v>
      </c>
      <c r="O651" s="30">
        <v>92</v>
      </c>
      <c r="P651" s="30">
        <v>17</v>
      </c>
      <c r="Q651" s="30">
        <v>17</v>
      </c>
      <c r="R651" s="30">
        <v>100</v>
      </c>
      <c r="S651" s="30">
        <v>92</v>
      </c>
      <c r="T651" s="30"/>
      <c r="U651" s="30"/>
      <c r="V651" s="30"/>
      <c r="W651" s="30"/>
      <c r="X651" s="30"/>
      <c r="Y651" s="30"/>
      <c r="Z651" s="30"/>
      <c r="AA651" s="30"/>
      <c r="AB651" s="30">
        <v>92</v>
      </c>
      <c r="AC651" s="30">
        <v>17</v>
      </c>
      <c r="AD651" s="30" t="s">
        <v>276</v>
      </c>
      <c r="AE651" s="30"/>
    </row>
    <row r="652" spans="1:31" s="5" customFormat="1" ht="13.5">
      <c r="A652" s="30">
        <v>645</v>
      </c>
      <c r="B652" s="31" t="s">
        <v>2557</v>
      </c>
      <c r="C652" s="30" t="s">
        <v>680</v>
      </c>
      <c r="D652" s="30" t="s">
        <v>685</v>
      </c>
      <c r="E652" s="30" t="s">
        <v>38</v>
      </c>
      <c r="F652" s="30" t="s">
        <v>349</v>
      </c>
      <c r="G652" s="30">
        <v>300</v>
      </c>
      <c r="H652" s="30"/>
      <c r="I652" s="65"/>
      <c r="J652" s="30">
        <v>9</v>
      </c>
      <c r="K652" s="30"/>
      <c r="L652" s="30">
        <v>9</v>
      </c>
      <c r="M652" s="33" t="s">
        <v>40</v>
      </c>
      <c r="N652" s="30">
        <v>95</v>
      </c>
      <c r="O652" s="30">
        <v>320</v>
      </c>
      <c r="P652" s="30">
        <v>18</v>
      </c>
      <c r="Q652" s="30">
        <v>47</v>
      </c>
      <c r="R652" s="30"/>
      <c r="S652" s="30"/>
      <c r="T652" s="30"/>
      <c r="U652" s="30"/>
      <c r="V652" s="30"/>
      <c r="W652" s="30"/>
      <c r="X652" s="30"/>
      <c r="Y652" s="30"/>
      <c r="Z652" s="30">
        <v>320</v>
      </c>
      <c r="AA652" s="30">
        <v>47</v>
      </c>
      <c r="AB652" s="30"/>
      <c r="AC652" s="30"/>
      <c r="AD652" s="30" t="s">
        <v>680</v>
      </c>
      <c r="AE652" s="30"/>
    </row>
    <row r="653" spans="1:31" s="5" customFormat="1" ht="13.5">
      <c r="A653" s="30">
        <v>646</v>
      </c>
      <c r="B653" s="31" t="s">
        <v>2558</v>
      </c>
      <c r="C653" s="30" t="s">
        <v>680</v>
      </c>
      <c r="D653" s="30" t="s">
        <v>685</v>
      </c>
      <c r="E653" s="30" t="s">
        <v>38</v>
      </c>
      <c r="F653" s="30" t="s">
        <v>349</v>
      </c>
      <c r="G653" s="30">
        <v>8000</v>
      </c>
      <c r="H653" s="30"/>
      <c r="I653" s="65"/>
      <c r="J653" s="30">
        <v>72</v>
      </c>
      <c r="K653" s="30"/>
      <c r="L653" s="30">
        <v>72</v>
      </c>
      <c r="M653" s="33" t="s">
        <v>40</v>
      </c>
      <c r="N653" s="30">
        <v>200</v>
      </c>
      <c r="O653" s="30">
        <v>200</v>
      </c>
      <c r="P653" s="30">
        <v>80</v>
      </c>
      <c r="Q653" s="30">
        <v>80</v>
      </c>
      <c r="R653" s="30">
        <v>100</v>
      </c>
      <c r="S653" s="30">
        <v>20</v>
      </c>
      <c r="T653" s="30"/>
      <c r="U653" s="30"/>
      <c r="V653" s="30"/>
      <c r="W653" s="30"/>
      <c r="X653" s="30"/>
      <c r="Y653" s="30"/>
      <c r="Z653" s="30"/>
      <c r="AA653" s="30"/>
      <c r="AB653" s="30">
        <v>200</v>
      </c>
      <c r="AC653" s="30">
        <v>80</v>
      </c>
      <c r="AD653" s="30" t="s">
        <v>276</v>
      </c>
      <c r="AE653" s="30"/>
    </row>
    <row r="654" spans="1:31" s="5" customFormat="1" ht="13.5">
      <c r="A654" s="30">
        <v>647</v>
      </c>
      <c r="B654" s="31" t="s">
        <v>2559</v>
      </c>
      <c r="C654" s="30" t="s">
        <v>680</v>
      </c>
      <c r="D654" s="30" t="s">
        <v>685</v>
      </c>
      <c r="E654" s="30" t="s">
        <v>38</v>
      </c>
      <c r="F654" s="30" t="s">
        <v>349</v>
      </c>
      <c r="G654" s="30">
        <v>1000</v>
      </c>
      <c r="H654" s="30"/>
      <c r="I654" s="65"/>
      <c r="J654" s="30">
        <v>9</v>
      </c>
      <c r="K654" s="30"/>
      <c r="L654" s="30">
        <v>9</v>
      </c>
      <c r="M654" s="33" t="s">
        <v>40</v>
      </c>
      <c r="N654" s="30">
        <v>20</v>
      </c>
      <c r="O654" s="30">
        <v>20</v>
      </c>
      <c r="P654" s="30">
        <v>6</v>
      </c>
      <c r="Q654" s="30">
        <v>6</v>
      </c>
      <c r="R654" s="30">
        <v>50</v>
      </c>
      <c r="S654" s="30">
        <v>10</v>
      </c>
      <c r="T654" s="30"/>
      <c r="U654" s="30"/>
      <c r="V654" s="30"/>
      <c r="W654" s="30"/>
      <c r="X654" s="30"/>
      <c r="Y654" s="30"/>
      <c r="Z654" s="30"/>
      <c r="AA654" s="30"/>
      <c r="AB654" s="30">
        <v>20</v>
      </c>
      <c r="AC654" s="30">
        <v>6</v>
      </c>
      <c r="AD654" s="30" t="s">
        <v>276</v>
      </c>
      <c r="AE654" s="30"/>
    </row>
    <row r="655" spans="1:31" s="5" customFormat="1" ht="13.5">
      <c r="A655" s="30">
        <v>648</v>
      </c>
      <c r="B655" s="31" t="s">
        <v>2560</v>
      </c>
      <c r="C655" s="30" t="s">
        <v>680</v>
      </c>
      <c r="D655" s="30" t="s">
        <v>1760</v>
      </c>
      <c r="E655" s="30" t="s">
        <v>38</v>
      </c>
      <c r="F655" s="30" t="s">
        <v>86</v>
      </c>
      <c r="G655" s="30">
        <v>6</v>
      </c>
      <c r="H655" s="30"/>
      <c r="I655" s="65"/>
      <c r="J655" s="30">
        <v>12</v>
      </c>
      <c r="K655" s="30"/>
      <c r="L655" s="30">
        <v>12</v>
      </c>
      <c r="M655" s="33" t="s">
        <v>40</v>
      </c>
      <c r="N655" s="30">
        <v>160</v>
      </c>
      <c r="O655" s="30">
        <v>160</v>
      </c>
      <c r="P655" s="30">
        <v>25</v>
      </c>
      <c r="Q655" s="30">
        <v>25</v>
      </c>
      <c r="R655" s="30">
        <v>100</v>
      </c>
      <c r="S655" s="30">
        <v>25</v>
      </c>
      <c r="T655" s="30"/>
      <c r="U655" s="30"/>
      <c r="V655" s="30"/>
      <c r="W655" s="30"/>
      <c r="X655" s="30"/>
      <c r="Y655" s="30"/>
      <c r="Z655" s="30"/>
      <c r="AA655" s="30"/>
      <c r="AB655" s="30">
        <v>160</v>
      </c>
      <c r="AC655" s="30">
        <v>25</v>
      </c>
      <c r="AD655" s="30" t="s">
        <v>276</v>
      </c>
      <c r="AE655" s="30"/>
    </row>
    <row r="656" spans="1:31" s="5" customFormat="1" ht="13.5">
      <c r="A656" s="30">
        <v>649</v>
      </c>
      <c r="B656" s="78" t="s">
        <v>2561</v>
      </c>
      <c r="C656" s="79" t="s">
        <v>824</v>
      </c>
      <c r="D656" s="80" t="s">
        <v>2562</v>
      </c>
      <c r="E656" s="30" t="s">
        <v>38</v>
      </c>
      <c r="F656" s="79"/>
      <c r="G656" s="79"/>
      <c r="H656" s="79"/>
      <c r="I656" s="79"/>
      <c r="J656" s="82">
        <v>300</v>
      </c>
      <c r="K656" s="82"/>
      <c r="L656" s="82">
        <v>300</v>
      </c>
      <c r="M656" s="33" t="s">
        <v>40</v>
      </c>
      <c r="N656" s="33">
        <v>469</v>
      </c>
      <c r="O656" s="33">
        <v>1878</v>
      </c>
      <c r="P656" s="33">
        <v>76</v>
      </c>
      <c r="Q656" s="33">
        <v>262</v>
      </c>
      <c r="R656" s="30"/>
      <c r="S656" s="30"/>
      <c r="T656" s="30"/>
      <c r="U656" s="30"/>
      <c r="V656" s="30"/>
      <c r="W656" s="30"/>
      <c r="X656" s="30"/>
      <c r="Y656" s="30"/>
      <c r="Z656" s="33">
        <v>76</v>
      </c>
      <c r="AA656" s="33">
        <v>262</v>
      </c>
      <c r="AB656" s="30"/>
      <c r="AC656" s="30"/>
      <c r="AD656" s="32" t="s">
        <v>787</v>
      </c>
      <c r="AE656" s="79"/>
    </row>
    <row r="657" spans="1:31" s="5" customFormat="1" ht="13.5">
      <c r="A657" s="30">
        <v>650</v>
      </c>
      <c r="B657" s="78" t="s">
        <v>2563</v>
      </c>
      <c r="C657" s="79" t="s">
        <v>824</v>
      </c>
      <c r="D657" s="80" t="s">
        <v>824</v>
      </c>
      <c r="E657" s="30" t="s">
        <v>38</v>
      </c>
      <c r="F657" s="79"/>
      <c r="G657" s="79"/>
      <c r="H657" s="79"/>
      <c r="I657" s="79"/>
      <c r="J657" s="82">
        <v>29.6</v>
      </c>
      <c r="K657" s="82"/>
      <c r="L657" s="82">
        <v>29.6</v>
      </c>
      <c r="M657" s="33" t="s">
        <v>40</v>
      </c>
      <c r="N657" s="30">
        <v>333</v>
      </c>
      <c r="O657" s="30">
        <v>1225</v>
      </c>
      <c r="P657" s="33">
        <v>48</v>
      </c>
      <c r="Q657" s="33">
        <v>148</v>
      </c>
      <c r="R657" s="30"/>
      <c r="S657" s="30"/>
      <c r="T657" s="30"/>
      <c r="U657" s="30"/>
      <c r="V657" s="30"/>
      <c r="W657" s="30"/>
      <c r="X657" s="30"/>
      <c r="Y657" s="30"/>
      <c r="Z657" s="33">
        <v>48</v>
      </c>
      <c r="AA657" s="33">
        <v>148</v>
      </c>
      <c r="AB657" s="30"/>
      <c r="AC657" s="30"/>
      <c r="AD657" s="32" t="s">
        <v>787</v>
      </c>
      <c r="AE657" s="79"/>
    </row>
    <row r="658" spans="1:31" s="5" customFormat="1" ht="13.5">
      <c r="A658" s="30">
        <v>651</v>
      </c>
      <c r="B658" s="78" t="s">
        <v>2564</v>
      </c>
      <c r="C658" s="79" t="s">
        <v>824</v>
      </c>
      <c r="D658" s="80" t="s">
        <v>2562</v>
      </c>
      <c r="E658" s="30" t="s">
        <v>38</v>
      </c>
      <c r="F658" s="79"/>
      <c r="G658" s="79"/>
      <c r="H658" s="79"/>
      <c r="I658" s="79"/>
      <c r="J658" s="82">
        <v>115</v>
      </c>
      <c r="K658" s="82"/>
      <c r="L658" s="82">
        <v>115</v>
      </c>
      <c r="M658" s="33" t="s">
        <v>40</v>
      </c>
      <c r="N658" s="30">
        <v>333</v>
      </c>
      <c r="O658" s="30">
        <v>1225</v>
      </c>
      <c r="P658" s="33">
        <v>48</v>
      </c>
      <c r="Q658" s="33">
        <v>148</v>
      </c>
      <c r="R658" s="30"/>
      <c r="S658" s="30"/>
      <c r="T658" s="30"/>
      <c r="U658" s="30"/>
      <c r="V658" s="30"/>
      <c r="W658" s="30"/>
      <c r="X658" s="30"/>
      <c r="Y658" s="30"/>
      <c r="Z658" s="33">
        <v>48</v>
      </c>
      <c r="AA658" s="33">
        <v>148</v>
      </c>
      <c r="AB658" s="30"/>
      <c r="AC658" s="30"/>
      <c r="AD658" s="32" t="s">
        <v>787</v>
      </c>
      <c r="AE658" s="79"/>
    </row>
    <row r="659" spans="1:31" s="5" customFormat="1" ht="13.5">
      <c r="A659" s="30">
        <v>652</v>
      </c>
      <c r="B659" s="78" t="s">
        <v>2565</v>
      </c>
      <c r="C659" s="79" t="s">
        <v>824</v>
      </c>
      <c r="D659" s="80" t="s">
        <v>2562</v>
      </c>
      <c r="E659" s="30" t="s">
        <v>38</v>
      </c>
      <c r="F659" s="79"/>
      <c r="G659" s="79"/>
      <c r="H659" s="79"/>
      <c r="I659" s="79"/>
      <c r="J659" s="82">
        <v>43</v>
      </c>
      <c r="K659" s="82"/>
      <c r="L659" s="82">
        <v>43</v>
      </c>
      <c r="M659" s="33" t="s">
        <v>40</v>
      </c>
      <c r="N659" s="30">
        <v>333</v>
      </c>
      <c r="O659" s="30">
        <v>1225</v>
      </c>
      <c r="P659" s="33">
        <v>48</v>
      </c>
      <c r="Q659" s="33">
        <v>148</v>
      </c>
      <c r="R659" s="30"/>
      <c r="S659" s="30"/>
      <c r="T659" s="30"/>
      <c r="U659" s="30"/>
      <c r="V659" s="30"/>
      <c r="W659" s="30"/>
      <c r="X659" s="30"/>
      <c r="Y659" s="30"/>
      <c r="Z659" s="30"/>
      <c r="AA659" s="30"/>
      <c r="AB659" s="33">
        <v>48</v>
      </c>
      <c r="AC659" s="33">
        <v>148</v>
      </c>
      <c r="AD659" s="32" t="s">
        <v>787</v>
      </c>
      <c r="AE659" s="79"/>
    </row>
    <row r="660" spans="1:31" s="5" customFormat="1" ht="13.5">
      <c r="A660" s="30">
        <v>653</v>
      </c>
      <c r="B660" s="78" t="s">
        <v>2566</v>
      </c>
      <c r="C660" s="79" t="s">
        <v>824</v>
      </c>
      <c r="D660" s="80" t="s">
        <v>2562</v>
      </c>
      <c r="E660" s="30" t="s">
        <v>38</v>
      </c>
      <c r="F660" s="79"/>
      <c r="G660" s="79"/>
      <c r="H660" s="79"/>
      <c r="I660" s="79"/>
      <c r="J660" s="82">
        <v>50</v>
      </c>
      <c r="K660" s="82"/>
      <c r="L660" s="82">
        <v>50</v>
      </c>
      <c r="M660" s="33" t="s">
        <v>40</v>
      </c>
      <c r="N660" s="30">
        <v>333</v>
      </c>
      <c r="O660" s="30">
        <v>1225</v>
      </c>
      <c r="P660" s="33">
        <v>48</v>
      </c>
      <c r="Q660" s="33">
        <v>148</v>
      </c>
      <c r="R660" s="30"/>
      <c r="S660" s="30"/>
      <c r="T660" s="30"/>
      <c r="U660" s="30"/>
      <c r="V660" s="30"/>
      <c r="W660" s="30"/>
      <c r="X660" s="30"/>
      <c r="Y660" s="30"/>
      <c r="Z660" s="30"/>
      <c r="AA660" s="30"/>
      <c r="AB660" s="33">
        <v>48</v>
      </c>
      <c r="AC660" s="33">
        <v>148</v>
      </c>
      <c r="AD660" s="32" t="s">
        <v>787</v>
      </c>
      <c r="AE660" s="79"/>
    </row>
    <row r="661" spans="1:31" s="5" customFormat="1" ht="13.5">
      <c r="A661" s="30">
        <v>654</v>
      </c>
      <c r="B661" s="78" t="s">
        <v>2567</v>
      </c>
      <c r="C661" s="79" t="s">
        <v>824</v>
      </c>
      <c r="D661" s="80" t="s">
        <v>828</v>
      </c>
      <c r="E661" s="30" t="s">
        <v>38</v>
      </c>
      <c r="F661" s="79"/>
      <c r="G661" s="79"/>
      <c r="H661" s="79"/>
      <c r="I661" s="79"/>
      <c r="J661" s="82">
        <v>78</v>
      </c>
      <c r="K661" s="82"/>
      <c r="L661" s="82">
        <v>78</v>
      </c>
      <c r="M661" s="33" t="s">
        <v>40</v>
      </c>
      <c r="N661" s="30">
        <v>333</v>
      </c>
      <c r="O661" s="30">
        <v>1225</v>
      </c>
      <c r="P661" s="33">
        <v>48</v>
      </c>
      <c r="Q661" s="33">
        <v>148</v>
      </c>
      <c r="R661" s="30">
        <v>6</v>
      </c>
      <c r="S661" s="30"/>
      <c r="T661" s="30"/>
      <c r="U661" s="30"/>
      <c r="V661" s="30"/>
      <c r="W661" s="30"/>
      <c r="X661" s="30"/>
      <c r="Y661" s="30"/>
      <c r="Z661" s="30"/>
      <c r="AA661" s="30"/>
      <c r="AB661" s="30"/>
      <c r="AC661" s="30"/>
      <c r="AD661" s="32" t="s">
        <v>787</v>
      </c>
      <c r="AE661" s="79"/>
    </row>
    <row r="662" spans="1:31" s="5" customFormat="1" ht="13.5">
      <c r="A662" s="30">
        <v>655</v>
      </c>
      <c r="B662" s="78" t="s">
        <v>2568</v>
      </c>
      <c r="C662" s="79" t="s">
        <v>824</v>
      </c>
      <c r="D662" s="80" t="s">
        <v>828</v>
      </c>
      <c r="E662" s="30" t="s">
        <v>38</v>
      </c>
      <c r="F662" s="79"/>
      <c r="G662" s="79"/>
      <c r="H662" s="79"/>
      <c r="I662" s="79"/>
      <c r="J662" s="82">
        <v>20</v>
      </c>
      <c r="K662" s="82"/>
      <c r="L662" s="82">
        <v>20</v>
      </c>
      <c r="M662" s="33" t="s">
        <v>40</v>
      </c>
      <c r="N662" s="30">
        <v>98</v>
      </c>
      <c r="O662" s="30">
        <v>297</v>
      </c>
      <c r="P662" s="30">
        <v>98</v>
      </c>
      <c r="Q662" s="30">
        <v>297</v>
      </c>
      <c r="R662" s="30">
        <v>10</v>
      </c>
      <c r="S662" s="30"/>
      <c r="T662" s="30"/>
      <c r="U662" s="30"/>
      <c r="V662" s="30"/>
      <c r="W662" s="30"/>
      <c r="X662" s="30"/>
      <c r="Y662" s="30"/>
      <c r="Z662" s="30"/>
      <c r="AA662" s="30"/>
      <c r="AB662" s="30"/>
      <c r="AC662" s="30"/>
      <c r="AD662" s="30" t="s">
        <v>318</v>
      </c>
      <c r="AE662" s="79"/>
    </row>
    <row r="663" spans="1:31" s="5" customFormat="1" ht="13.5">
      <c r="A663" s="30">
        <v>656</v>
      </c>
      <c r="B663" s="78" t="s">
        <v>2569</v>
      </c>
      <c r="C663" s="79" t="s">
        <v>824</v>
      </c>
      <c r="D663" s="80" t="s">
        <v>830</v>
      </c>
      <c r="E663" s="30" t="s">
        <v>38</v>
      </c>
      <c r="F663" s="79"/>
      <c r="G663" s="79"/>
      <c r="H663" s="79"/>
      <c r="I663" s="79"/>
      <c r="J663" s="82">
        <v>279</v>
      </c>
      <c r="K663" s="82"/>
      <c r="L663" s="82">
        <v>279</v>
      </c>
      <c r="M663" s="33" t="s">
        <v>40</v>
      </c>
      <c r="N663" s="30">
        <v>100</v>
      </c>
      <c r="O663" s="30">
        <v>359</v>
      </c>
      <c r="P663" s="30">
        <v>100</v>
      </c>
      <c r="Q663" s="30">
        <v>359</v>
      </c>
      <c r="R663" s="30">
        <v>10</v>
      </c>
      <c r="S663" s="30"/>
      <c r="T663" s="30"/>
      <c r="U663" s="30"/>
      <c r="V663" s="30"/>
      <c r="W663" s="30"/>
      <c r="X663" s="30"/>
      <c r="Y663" s="30"/>
      <c r="Z663" s="30"/>
      <c r="AA663" s="30"/>
      <c r="AB663" s="30"/>
      <c r="AC663" s="30"/>
      <c r="AD663" s="30" t="s">
        <v>318</v>
      </c>
      <c r="AE663" s="79"/>
    </row>
    <row r="664" spans="1:31" s="5" customFormat="1" ht="13.5">
      <c r="A664" s="30">
        <v>657</v>
      </c>
      <c r="B664" s="78" t="s">
        <v>2570</v>
      </c>
      <c r="C664" s="79" t="s">
        <v>824</v>
      </c>
      <c r="D664" s="80" t="s">
        <v>830</v>
      </c>
      <c r="E664" s="30" t="s">
        <v>38</v>
      </c>
      <c r="F664" s="79"/>
      <c r="G664" s="79"/>
      <c r="H664" s="79"/>
      <c r="I664" s="79"/>
      <c r="J664" s="82">
        <v>90</v>
      </c>
      <c r="K664" s="82"/>
      <c r="L664" s="82">
        <v>90</v>
      </c>
      <c r="M664" s="33" t="s">
        <v>40</v>
      </c>
      <c r="N664" s="30">
        <v>86</v>
      </c>
      <c r="O664" s="30">
        <v>276</v>
      </c>
      <c r="P664" s="30">
        <v>86</v>
      </c>
      <c r="Q664" s="30">
        <v>276</v>
      </c>
      <c r="R664" s="30">
        <v>10</v>
      </c>
      <c r="S664" s="30"/>
      <c r="T664" s="30"/>
      <c r="U664" s="30"/>
      <c r="V664" s="30"/>
      <c r="W664" s="30"/>
      <c r="X664" s="30"/>
      <c r="Y664" s="30"/>
      <c r="Z664" s="30"/>
      <c r="AA664" s="30"/>
      <c r="AB664" s="30"/>
      <c r="AC664" s="30"/>
      <c r="AD664" s="30" t="s">
        <v>318</v>
      </c>
      <c r="AE664" s="79"/>
    </row>
    <row r="665" spans="1:31" s="5" customFormat="1" ht="13.5">
      <c r="A665" s="30">
        <v>658</v>
      </c>
      <c r="B665" s="78" t="s">
        <v>2571</v>
      </c>
      <c r="C665" s="79" t="s">
        <v>824</v>
      </c>
      <c r="D665" s="80" t="s">
        <v>830</v>
      </c>
      <c r="E665" s="30" t="s">
        <v>38</v>
      </c>
      <c r="F665" s="79"/>
      <c r="G665" s="79"/>
      <c r="H665" s="79"/>
      <c r="I665" s="79"/>
      <c r="J665" s="82">
        <v>22.5</v>
      </c>
      <c r="K665" s="82"/>
      <c r="L665" s="82">
        <v>22.5</v>
      </c>
      <c r="M665" s="33" t="s">
        <v>40</v>
      </c>
      <c r="N665" s="30">
        <v>98</v>
      </c>
      <c r="O665" s="30">
        <v>297</v>
      </c>
      <c r="P665" s="30">
        <v>98</v>
      </c>
      <c r="Q665" s="30">
        <v>297</v>
      </c>
      <c r="R665" s="30"/>
      <c r="S665" s="30"/>
      <c r="T665" s="30"/>
      <c r="U665" s="30"/>
      <c r="V665" s="30"/>
      <c r="W665" s="30"/>
      <c r="X665" s="30"/>
      <c r="Y665" s="30"/>
      <c r="Z665" s="30"/>
      <c r="AA665" s="30"/>
      <c r="AB665" s="30"/>
      <c r="AC665" s="30"/>
      <c r="AD665" s="30" t="s">
        <v>156</v>
      </c>
      <c r="AE665" s="79"/>
    </row>
    <row r="666" spans="1:31" s="5" customFormat="1" ht="13.5">
      <c r="A666" s="30">
        <v>659</v>
      </c>
      <c r="B666" s="78" t="s">
        <v>2572</v>
      </c>
      <c r="C666" s="79" t="s">
        <v>824</v>
      </c>
      <c r="D666" s="80" t="s">
        <v>830</v>
      </c>
      <c r="E666" s="30" t="s">
        <v>38</v>
      </c>
      <c r="F666" s="79"/>
      <c r="G666" s="79"/>
      <c r="H666" s="79"/>
      <c r="I666" s="79"/>
      <c r="J666" s="82">
        <v>2.2</v>
      </c>
      <c r="K666" s="82"/>
      <c r="L666" s="82">
        <v>2.2</v>
      </c>
      <c r="M666" s="33" t="s">
        <v>40</v>
      </c>
      <c r="N666" s="30">
        <v>100</v>
      </c>
      <c r="O666" s="30">
        <v>359</v>
      </c>
      <c r="P666" s="30">
        <v>100</v>
      </c>
      <c r="Q666" s="30">
        <v>359</v>
      </c>
      <c r="R666" s="30"/>
      <c r="S666" s="30"/>
      <c r="T666" s="30"/>
      <c r="U666" s="30"/>
      <c r="V666" s="30"/>
      <c r="W666" s="30"/>
      <c r="X666" s="30"/>
      <c r="Y666" s="30"/>
      <c r="Z666" s="30"/>
      <c r="AA666" s="30"/>
      <c r="AB666" s="30"/>
      <c r="AC666" s="30"/>
      <c r="AD666" s="30" t="s">
        <v>156</v>
      </c>
      <c r="AE666" s="79"/>
    </row>
    <row r="667" spans="1:31" s="5" customFormat="1" ht="13.5">
      <c r="A667" s="30">
        <v>660</v>
      </c>
      <c r="B667" s="78" t="s">
        <v>2573</v>
      </c>
      <c r="C667" s="79" t="s">
        <v>824</v>
      </c>
      <c r="D667" s="80" t="s">
        <v>828</v>
      </c>
      <c r="E667" s="30" t="s">
        <v>38</v>
      </c>
      <c r="F667" s="79"/>
      <c r="G667" s="79"/>
      <c r="H667" s="79"/>
      <c r="I667" s="79"/>
      <c r="J667" s="82">
        <v>115</v>
      </c>
      <c r="K667" s="82"/>
      <c r="L667" s="82">
        <v>115</v>
      </c>
      <c r="M667" s="33" t="s">
        <v>40</v>
      </c>
      <c r="N667" s="30">
        <v>86</v>
      </c>
      <c r="O667" s="30">
        <v>276</v>
      </c>
      <c r="P667" s="30">
        <v>86</v>
      </c>
      <c r="Q667" s="30">
        <v>276</v>
      </c>
      <c r="R667" s="30"/>
      <c r="S667" s="30"/>
      <c r="T667" s="30"/>
      <c r="U667" s="30"/>
      <c r="V667" s="30"/>
      <c r="W667" s="30"/>
      <c r="X667" s="30"/>
      <c r="Y667" s="30"/>
      <c r="Z667" s="30"/>
      <c r="AA667" s="30"/>
      <c r="AB667" s="30"/>
      <c r="AC667" s="30"/>
      <c r="AD667" s="30" t="s">
        <v>156</v>
      </c>
      <c r="AE667" s="79"/>
    </row>
    <row r="668" spans="1:31" s="5" customFormat="1" ht="13.5">
      <c r="A668" s="30">
        <v>661</v>
      </c>
      <c r="B668" s="81" t="s">
        <v>2574</v>
      </c>
      <c r="C668" s="79" t="s">
        <v>824</v>
      </c>
      <c r="D668" s="80" t="s">
        <v>830</v>
      </c>
      <c r="E668" s="30" t="s">
        <v>38</v>
      </c>
      <c r="F668" s="79"/>
      <c r="G668" s="79"/>
      <c r="H668" s="79"/>
      <c r="I668" s="79"/>
      <c r="J668" s="82">
        <v>18</v>
      </c>
      <c r="K668" s="82"/>
      <c r="L668" s="82">
        <v>18</v>
      </c>
      <c r="M668" s="33" t="s">
        <v>40</v>
      </c>
      <c r="N668" s="30">
        <v>259</v>
      </c>
      <c r="O668" s="30">
        <v>734</v>
      </c>
      <c r="P668" s="30">
        <v>65</v>
      </c>
      <c r="Q668" s="30">
        <v>150</v>
      </c>
      <c r="R668" s="30"/>
      <c r="S668" s="30"/>
      <c r="T668" s="30"/>
      <c r="U668" s="30"/>
      <c r="V668" s="30"/>
      <c r="W668" s="30"/>
      <c r="X668" s="30"/>
      <c r="Y668" s="30"/>
      <c r="Z668" s="30">
        <v>734</v>
      </c>
      <c r="AA668" s="30">
        <v>150</v>
      </c>
      <c r="AB668" s="30"/>
      <c r="AC668" s="30"/>
      <c r="AD668" s="30" t="s">
        <v>327</v>
      </c>
      <c r="AE668" s="79"/>
    </row>
    <row r="669" spans="1:31" s="5" customFormat="1" ht="13.5">
      <c r="A669" s="30">
        <v>662</v>
      </c>
      <c r="B669" s="81" t="s">
        <v>2575</v>
      </c>
      <c r="C669" s="79" t="s">
        <v>824</v>
      </c>
      <c r="D669" s="80" t="s">
        <v>2562</v>
      </c>
      <c r="E669" s="30" t="s">
        <v>38</v>
      </c>
      <c r="F669" s="79"/>
      <c r="G669" s="79"/>
      <c r="H669" s="79"/>
      <c r="I669" s="79"/>
      <c r="J669" s="82">
        <v>14.5</v>
      </c>
      <c r="K669" s="82"/>
      <c r="L669" s="82">
        <v>14.5</v>
      </c>
      <c r="M669" s="33" t="s">
        <v>40</v>
      </c>
      <c r="N669" s="30">
        <v>456</v>
      </c>
      <c r="O669" s="30">
        <v>1548</v>
      </c>
      <c r="P669" s="30">
        <v>86</v>
      </c>
      <c r="Q669" s="30">
        <v>276</v>
      </c>
      <c r="R669" s="30"/>
      <c r="S669" s="30"/>
      <c r="T669" s="30"/>
      <c r="U669" s="30"/>
      <c r="V669" s="30"/>
      <c r="W669" s="30"/>
      <c r="X669" s="30"/>
      <c r="Y669" s="30"/>
      <c r="Z669" s="30">
        <v>1548</v>
      </c>
      <c r="AA669" s="30">
        <v>276</v>
      </c>
      <c r="AB669" s="30"/>
      <c r="AC669" s="30"/>
      <c r="AD669" s="30" t="s">
        <v>327</v>
      </c>
      <c r="AE669" s="79"/>
    </row>
    <row r="670" spans="1:31" s="5" customFormat="1" ht="13.5">
      <c r="A670" s="30">
        <v>663</v>
      </c>
      <c r="B670" s="81" t="s">
        <v>2576</v>
      </c>
      <c r="C670" s="79" t="s">
        <v>824</v>
      </c>
      <c r="D670" s="80" t="s">
        <v>2562</v>
      </c>
      <c r="E670" s="30" t="s">
        <v>38</v>
      </c>
      <c r="F670" s="79"/>
      <c r="G670" s="79"/>
      <c r="H670" s="79"/>
      <c r="I670" s="79"/>
      <c r="J670" s="82">
        <v>5.8</v>
      </c>
      <c r="K670" s="82"/>
      <c r="L670" s="82">
        <v>5.8</v>
      </c>
      <c r="M670" s="33" t="s">
        <v>40</v>
      </c>
      <c r="N670" s="30">
        <v>451</v>
      </c>
      <c r="O670" s="30">
        <v>1475</v>
      </c>
      <c r="P670" s="30">
        <v>64</v>
      </c>
      <c r="Q670" s="30">
        <v>191</v>
      </c>
      <c r="R670" s="30"/>
      <c r="S670" s="30"/>
      <c r="T670" s="30"/>
      <c r="U670" s="30"/>
      <c r="V670" s="30"/>
      <c r="W670" s="30"/>
      <c r="X670" s="30">
        <v>1475</v>
      </c>
      <c r="Y670" s="30">
        <v>191</v>
      </c>
      <c r="Z670" s="30"/>
      <c r="AA670" s="30"/>
      <c r="AB670" s="30"/>
      <c r="AC670" s="30"/>
      <c r="AD670" s="30" t="s">
        <v>59</v>
      </c>
      <c r="AE670" s="79"/>
    </row>
    <row r="671" spans="1:31" s="5" customFormat="1" ht="13.5">
      <c r="A671" s="30">
        <v>664</v>
      </c>
      <c r="B671" s="81" t="s">
        <v>2577</v>
      </c>
      <c r="C671" s="79" t="s">
        <v>824</v>
      </c>
      <c r="D671" s="80" t="s">
        <v>2562</v>
      </c>
      <c r="E671" s="30" t="s">
        <v>38</v>
      </c>
      <c r="F671" s="79"/>
      <c r="G671" s="79"/>
      <c r="H671" s="79"/>
      <c r="I671" s="79"/>
      <c r="J671" s="82">
        <v>30</v>
      </c>
      <c r="K671" s="82"/>
      <c r="L671" s="82">
        <v>30</v>
      </c>
      <c r="M671" s="33" t="s">
        <v>40</v>
      </c>
      <c r="N671" s="30">
        <v>505</v>
      </c>
      <c r="O671" s="30">
        <v>2100</v>
      </c>
      <c r="P671" s="30">
        <v>100</v>
      </c>
      <c r="Q671" s="30">
        <v>359</v>
      </c>
      <c r="R671" s="30"/>
      <c r="S671" s="30"/>
      <c r="T671" s="30"/>
      <c r="U671" s="30"/>
      <c r="V671" s="30"/>
      <c r="W671" s="30"/>
      <c r="X671" s="30">
        <v>2100</v>
      </c>
      <c r="Y671" s="30">
        <v>359</v>
      </c>
      <c r="Z671" s="30"/>
      <c r="AA671" s="30"/>
      <c r="AB671" s="30"/>
      <c r="AC671" s="30"/>
      <c r="AD671" s="30" t="s">
        <v>59</v>
      </c>
      <c r="AE671" s="79"/>
    </row>
    <row r="672" spans="1:31" s="5" customFormat="1" ht="13.5">
      <c r="A672" s="30">
        <v>665</v>
      </c>
      <c r="B672" s="81" t="s">
        <v>2578</v>
      </c>
      <c r="C672" s="79" t="s">
        <v>824</v>
      </c>
      <c r="D672" s="80" t="s">
        <v>2562</v>
      </c>
      <c r="E672" s="30" t="s">
        <v>38</v>
      </c>
      <c r="F672" s="79"/>
      <c r="G672" s="79"/>
      <c r="H672" s="79"/>
      <c r="I672" s="79"/>
      <c r="J672" s="82">
        <v>19</v>
      </c>
      <c r="K672" s="82"/>
      <c r="L672" s="82">
        <v>19</v>
      </c>
      <c r="M672" s="33" t="s">
        <v>40</v>
      </c>
      <c r="N672" s="30">
        <v>456</v>
      </c>
      <c r="O672" s="30">
        <v>1548</v>
      </c>
      <c r="P672" s="30">
        <v>86</v>
      </c>
      <c r="Q672" s="30">
        <v>276</v>
      </c>
      <c r="R672" s="30"/>
      <c r="S672" s="30"/>
      <c r="T672" s="30"/>
      <c r="U672" s="30"/>
      <c r="V672" s="30"/>
      <c r="W672" s="30"/>
      <c r="X672" s="30">
        <v>1548</v>
      </c>
      <c r="Y672" s="30">
        <v>276</v>
      </c>
      <c r="Z672" s="30"/>
      <c r="AA672" s="30"/>
      <c r="AB672" s="30"/>
      <c r="AC672" s="30"/>
      <c r="AD672" s="30" t="s">
        <v>59</v>
      </c>
      <c r="AE672" s="79"/>
    </row>
    <row r="673" spans="1:31" s="5" customFormat="1" ht="13.5">
      <c r="A673" s="30">
        <v>666</v>
      </c>
      <c r="B673" s="81" t="s">
        <v>2579</v>
      </c>
      <c r="C673" s="79" t="s">
        <v>824</v>
      </c>
      <c r="D673" s="80" t="s">
        <v>830</v>
      </c>
      <c r="E673" s="30" t="s">
        <v>38</v>
      </c>
      <c r="F673" s="79"/>
      <c r="G673" s="79"/>
      <c r="H673" s="79"/>
      <c r="I673" s="79"/>
      <c r="J673" s="82">
        <v>14.5</v>
      </c>
      <c r="K673" s="82"/>
      <c r="L673" s="82">
        <v>14.5</v>
      </c>
      <c r="M673" s="33" t="s">
        <v>40</v>
      </c>
      <c r="N673" s="30">
        <v>403</v>
      </c>
      <c r="O673" s="30">
        <v>1030</v>
      </c>
      <c r="P673" s="30">
        <v>59</v>
      </c>
      <c r="Q673" s="30">
        <v>103</v>
      </c>
      <c r="R673" s="30">
        <v>7</v>
      </c>
      <c r="S673" s="30"/>
      <c r="T673" s="30"/>
      <c r="U673" s="30"/>
      <c r="V673" s="30"/>
      <c r="W673" s="30"/>
      <c r="X673" s="30"/>
      <c r="Y673" s="30"/>
      <c r="Z673" s="30"/>
      <c r="AA673" s="30"/>
      <c r="AB673" s="30"/>
      <c r="AC673" s="30"/>
      <c r="AD673" s="30" t="s">
        <v>156</v>
      </c>
      <c r="AE673" s="79"/>
    </row>
    <row r="674" spans="1:31" s="5" customFormat="1" ht="13.5">
      <c r="A674" s="30">
        <v>667</v>
      </c>
      <c r="B674" s="81" t="s">
        <v>2580</v>
      </c>
      <c r="C674" s="79" t="s">
        <v>824</v>
      </c>
      <c r="D674" s="80" t="s">
        <v>830</v>
      </c>
      <c r="E674" s="30" t="s">
        <v>38</v>
      </c>
      <c r="F674" s="79"/>
      <c r="G674" s="79"/>
      <c r="H674" s="79"/>
      <c r="I674" s="79"/>
      <c r="J674" s="82">
        <v>5.4</v>
      </c>
      <c r="K674" s="82"/>
      <c r="L674" s="82">
        <v>5.4</v>
      </c>
      <c r="M674" s="33" t="s">
        <v>40</v>
      </c>
      <c r="N674" s="30">
        <v>63</v>
      </c>
      <c r="O674" s="30">
        <v>128</v>
      </c>
      <c r="P674" s="30">
        <v>63</v>
      </c>
      <c r="Q674" s="30">
        <v>128</v>
      </c>
      <c r="R674" s="30"/>
      <c r="S674" s="30"/>
      <c r="T674" s="30"/>
      <c r="U674" s="30"/>
      <c r="V674" s="30"/>
      <c r="W674" s="30"/>
      <c r="X674" s="30"/>
      <c r="Y674" s="30"/>
      <c r="Z674" s="30"/>
      <c r="AA674" s="30"/>
      <c r="AB674" s="30">
        <v>63</v>
      </c>
      <c r="AC674" s="30">
        <v>63</v>
      </c>
      <c r="AD674" s="30" t="s">
        <v>80</v>
      </c>
      <c r="AE674" s="79"/>
    </row>
    <row r="675" spans="1:31" s="5" customFormat="1" ht="13.5">
      <c r="A675" s="30">
        <v>668</v>
      </c>
      <c r="B675" s="81" t="s">
        <v>2581</v>
      </c>
      <c r="C675" s="79" t="s">
        <v>824</v>
      </c>
      <c r="D675" s="80" t="s">
        <v>830</v>
      </c>
      <c r="E675" s="30" t="s">
        <v>38</v>
      </c>
      <c r="F675" s="79"/>
      <c r="G675" s="79"/>
      <c r="H675" s="79"/>
      <c r="I675" s="79"/>
      <c r="J675" s="82">
        <v>50</v>
      </c>
      <c r="K675" s="82"/>
      <c r="L675" s="82">
        <v>50</v>
      </c>
      <c r="M675" s="33" t="s">
        <v>40</v>
      </c>
      <c r="N675" s="30">
        <v>20</v>
      </c>
      <c r="O675" s="30">
        <v>50</v>
      </c>
      <c r="P675" s="30">
        <v>5</v>
      </c>
      <c r="Q675" s="30">
        <v>10</v>
      </c>
      <c r="R675" s="30"/>
      <c r="S675" s="30"/>
      <c r="T675" s="30"/>
      <c r="U675" s="30"/>
      <c r="V675" s="30"/>
      <c r="W675" s="30"/>
      <c r="X675" s="30"/>
      <c r="Y675" s="30"/>
      <c r="Z675" s="30">
        <v>50</v>
      </c>
      <c r="AA675" s="30">
        <v>10</v>
      </c>
      <c r="AB675" s="30"/>
      <c r="AC675" s="30"/>
      <c r="AD675" s="30" t="s">
        <v>156</v>
      </c>
      <c r="AE675" s="79"/>
    </row>
    <row r="676" spans="1:31" s="5" customFormat="1" ht="13.5">
      <c r="A676" s="30">
        <v>669</v>
      </c>
      <c r="B676" s="81" t="s">
        <v>2582</v>
      </c>
      <c r="C676" s="79" t="s">
        <v>889</v>
      </c>
      <c r="D676" s="80" t="s">
        <v>2583</v>
      </c>
      <c r="E676" s="30" t="s">
        <v>38</v>
      </c>
      <c r="F676" s="79"/>
      <c r="G676" s="79"/>
      <c r="H676" s="79"/>
      <c r="I676" s="79"/>
      <c r="J676" s="82">
        <v>50</v>
      </c>
      <c r="K676" s="79"/>
      <c r="L676" s="79">
        <v>50</v>
      </c>
      <c r="M676" s="33" t="s">
        <v>40</v>
      </c>
      <c r="N676" s="30">
        <v>98</v>
      </c>
      <c r="O676" s="30">
        <v>290</v>
      </c>
      <c r="P676" s="30">
        <v>25</v>
      </c>
      <c r="Q676" s="30">
        <v>50</v>
      </c>
      <c r="R676" s="30"/>
      <c r="S676" s="30"/>
      <c r="T676" s="30"/>
      <c r="U676" s="30"/>
      <c r="V676" s="30"/>
      <c r="W676" s="30"/>
      <c r="X676" s="30"/>
      <c r="Y676" s="30"/>
      <c r="Z676" s="30">
        <v>290</v>
      </c>
      <c r="AA676" s="30">
        <v>50</v>
      </c>
      <c r="AB676" s="30"/>
      <c r="AC676" s="30"/>
      <c r="AD676" s="30" t="s">
        <v>156</v>
      </c>
      <c r="AE676" s="79"/>
    </row>
    <row r="677" spans="1:31" s="5" customFormat="1" ht="13.5">
      <c r="A677" s="30">
        <v>670</v>
      </c>
      <c r="B677" s="81" t="s">
        <v>2584</v>
      </c>
      <c r="C677" s="79" t="s">
        <v>889</v>
      </c>
      <c r="D677" s="80" t="s">
        <v>895</v>
      </c>
      <c r="E677" s="30" t="s">
        <v>38</v>
      </c>
      <c r="F677" s="79"/>
      <c r="G677" s="79"/>
      <c r="H677" s="79"/>
      <c r="I677" s="79"/>
      <c r="J677" s="82">
        <v>50</v>
      </c>
      <c r="K677" s="79"/>
      <c r="L677" s="79">
        <v>50</v>
      </c>
      <c r="M677" s="33" t="s">
        <v>40</v>
      </c>
      <c r="N677" s="30">
        <v>167</v>
      </c>
      <c r="O677" s="30">
        <v>350</v>
      </c>
      <c r="P677" s="30">
        <v>20</v>
      </c>
      <c r="Q677" s="30">
        <v>38</v>
      </c>
      <c r="R677" s="30"/>
      <c r="S677" s="30"/>
      <c r="T677" s="30"/>
      <c r="U677" s="30"/>
      <c r="V677" s="30"/>
      <c r="W677" s="30"/>
      <c r="X677" s="30"/>
      <c r="Y677" s="30"/>
      <c r="Z677" s="30">
        <v>350</v>
      </c>
      <c r="AA677" s="30">
        <v>38</v>
      </c>
      <c r="AB677" s="30"/>
      <c r="AC677" s="30"/>
      <c r="AD677" s="30" t="s">
        <v>156</v>
      </c>
      <c r="AE677" s="79"/>
    </row>
    <row r="678" spans="1:31" s="5" customFormat="1" ht="13.5">
      <c r="A678" s="30">
        <v>671</v>
      </c>
      <c r="B678" s="78" t="s">
        <v>2585</v>
      </c>
      <c r="C678" s="79" t="s">
        <v>889</v>
      </c>
      <c r="D678" s="80" t="s">
        <v>889</v>
      </c>
      <c r="E678" s="30" t="s">
        <v>38</v>
      </c>
      <c r="F678" s="79"/>
      <c r="G678" s="79"/>
      <c r="H678" s="79"/>
      <c r="I678" s="79"/>
      <c r="J678" s="82">
        <v>64.7</v>
      </c>
      <c r="K678" s="79"/>
      <c r="L678" s="79">
        <v>64.7</v>
      </c>
      <c r="M678" s="33" t="s">
        <v>40</v>
      </c>
      <c r="N678" s="79"/>
      <c r="O678" s="79"/>
      <c r="P678" s="79"/>
      <c r="Q678" s="79"/>
      <c r="R678" s="79"/>
      <c r="S678" s="79"/>
      <c r="T678" s="79"/>
      <c r="U678" s="79"/>
      <c r="V678" s="79"/>
      <c r="W678" s="79"/>
      <c r="X678" s="79"/>
      <c r="Y678" s="79"/>
      <c r="Z678" s="79"/>
      <c r="AA678" s="79"/>
      <c r="AB678" s="79"/>
      <c r="AC678" s="79"/>
      <c r="AD678" s="79"/>
      <c r="AE678" s="79"/>
    </row>
    <row r="679" spans="1:31" s="5" customFormat="1" ht="13.5">
      <c r="A679" s="30">
        <v>672</v>
      </c>
      <c r="B679" s="78" t="s">
        <v>2586</v>
      </c>
      <c r="C679" s="79" t="s">
        <v>889</v>
      </c>
      <c r="D679" s="80" t="s">
        <v>2587</v>
      </c>
      <c r="E679" s="30" t="s">
        <v>38</v>
      </c>
      <c r="F679" s="79"/>
      <c r="G679" s="79"/>
      <c r="H679" s="79"/>
      <c r="I679" s="79"/>
      <c r="J679" s="82">
        <v>45</v>
      </c>
      <c r="K679" s="79"/>
      <c r="L679" s="79">
        <v>45</v>
      </c>
      <c r="M679" s="33" t="s">
        <v>40</v>
      </c>
      <c r="N679" s="33">
        <v>428</v>
      </c>
      <c r="O679" s="33">
        <v>1152</v>
      </c>
      <c r="P679" s="33">
        <v>76</v>
      </c>
      <c r="Q679" s="33">
        <v>197</v>
      </c>
      <c r="R679" s="33">
        <v>0</v>
      </c>
      <c r="S679" s="33"/>
      <c r="T679" s="33"/>
      <c r="U679" s="33"/>
      <c r="V679" s="33"/>
      <c r="W679" s="33"/>
      <c r="X679" s="33">
        <v>1152</v>
      </c>
      <c r="Y679" s="33">
        <v>197</v>
      </c>
      <c r="Z679" s="33"/>
      <c r="AA679" s="33"/>
      <c r="AB679" s="33"/>
      <c r="AC679" s="33"/>
      <c r="AD679" s="33" t="s">
        <v>59</v>
      </c>
      <c r="AE679" s="79"/>
    </row>
    <row r="680" spans="1:31" s="5" customFormat="1" ht="13.5">
      <c r="A680" s="30">
        <v>673</v>
      </c>
      <c r="B680" s="81" t="s">
        <v>2588</v>
      </c>
      <c r="C680" s="79" t="s">
        <v>889</v>
      </c>
      <c r="D680" s="80" t="s">
        <v>2583</v>
      </c>
      <c r="E680" s="30" t="s">
        <v>38</v>
      </c>
      <c r="F680" s="79"/>
      <c r="G680" s="79"/>
      <c r="H680" s="79"/>
      <c r="I680" s="79"/>
      <c r="J680" s="82">
        <v>60</v>
      </c>
      <c r="K680" s="79"/>
      <c r="L680" s="79">
        <v>60</v>
      </c>
      <c r="M680" s="33" t="s">
        <v>40</v>
      </c>
      <c r="N680" s="33">
        <v>460</v>
      </c>
      <c r="O680" s="33">
        <v>1318</v>
      </c>
      <c r="P680" s="33">
        <v>92</v>
      </c>
      <c r="Q680" s="33">
        <v>216</v>
      </c>
      <c r="R680" s="33">
        <v>0</v>
      </c>
      <c r="S680" s="33"/>
      <c r="T680" s="33"/>
      <c r="U680" s="33"/>
      <c r="V680" s="33"/>
      <c r="W680" s="33"/>
      <c r="X680" s="33">
        <v>1318</v>
      </c>
      <c r="Y680" s="33">
        <v>216</v>
      </c>
      <c r="Z680" s="33"/>
      <c r="AA680" s="33"/>
      <c r="AB680" s="33"/>
      <c r="AC680" s="33"/>
      <c r="AD680" s="33" t="s">
        <v>59</v>
      </c>
      <c r="AE680" s="79"/>
    </row>
    <row r="681" spans="1:31" s="5" customFormat="1" ht="13.5">
      <c r="A681" s="30">
        <v>674</v>
      </c>
      <c r="B681" s="81" t="s">
        <v>2589</v>
      </c>
      <c r="C681" s="79" t="s">
        <v>889</v>
      </c>
      <c r="D681" s="80" t="s">
        <v>2583</v>
      </c>
      <c r="E681" s="30" t="s">
        <v>38</v>
      </c>
      <c r="F681" s="79"/>
      <c r="G681" s="79"/>
      <c r="H681" s="79"/>
      <c r="I681" s="79"/>
      <c r="J681" s="82">
        <v>30</v>
      </c>
      <c r="K681" s="79"/>
      <c r="L681" s="79">
        <v>30</v>
      </c>
      <c r="M681" s="33" t="s">
        <v>40</v>
      </c>
      <c r="N681" s="33">
        <v>41</v>
      </c>
      <c r="O681" s="33">
        <v>105</v>
      </c>
      <c r="P681" s="33">
        <v>22</v>
      </c>
      <c r="Q681" s="33">
        <v>76</v>
      </c>
      <c r="R681" s="33">
        <v>0</v>
      </c>
      <c r="S681" s="33"/>
      <c r="T681" s="33"/>
      <c r="U681" s="33"/>
      <c r="V681" s="33"/>
      <c r="W681" s="33"/>
      <c r="X681" s="33">
        <v>40</v>
      </c>
      <c r="Y681" s="33">
        <v>25</v>
      </c>
      <c r="Z681" s="33"/>
      <c r="AA681" s="33"/>
      <c r="AB681" s="33"/>
      <c r="AC681" s="33"/>
      <c r="AD681" s="33" t="s">
        <v>59</v>
      </c>
      <c r="AE681" s="79"/>
    </row>
    <row r="682" spans="1:31" s="5" customFormat="1" ht="13.5">
      <c r="A682" s="30">
        <v>675</v>
      </c>
      <c r="B682" s="81" t="s">
        <v>2590</v>
      </c>
      <c r="C682" s="79" t="s">
        <v>889</v>
      </c>
      <c r="D682" s="80" t="s">
        <v>895</v>
      </c>
      <c r="E682" s="30" t="s">
        <v>38</v>
      </c>
      <c r="F682" s="79"/>
      <c r="G682" s="79"/>
      <c r="H682" s="79"/>
      <c r="I682" s="79"/>
      <c r="J682" s="82">
        <v>16</v>
      </c>
      <c r="K682" s="79"/>
      <c r="L682" s="79">
        <v>16</v>
      </c>
      <c r="M682" s="33" t="s">
        <v>40</v>
      </c>
      <c r="N682" s="33">
        <v>76</v>
      </c>
      <c r="O682" s="33">
        <v>197</v>
      </c>
      <c r="P682" s="33">
        <v>76</v>
      </c>
      <c r="Q682" s="33">
        <v>197</v>
      </c>
      <c r="R682" s="33">
        <v>5</v>
      </c>
      <c r="S682" s="33"/>
      <c r="T682" s="33"/>
      <c r="U682" s="33"/>
      <c r="V682" s="33"/>
      <c r="W682" s="33"/>
      <c r="X682" s="33"/>
      <c r="Y682" s="33"/>
      <c r="Z682" s="33"/>
      <c r="AA682" s="33"/>
      <c r="AB682" s="33"/>
      <c r="AC682" s="33"/>
      <c r="AD682" s="33" t="s">
        <v>1027</v>
      </c>
      <c r="AE682" s="79"/>
    </row>
    <row r="683" spans="1:31" s="5" customFormat="1" ht="13.5">
      <c r="A683" s="30">
        <v>676</v>
      </c>
      <c r="B683" s="81" t="s">
        <v>2591</v>
      </c>
      <c r="C683" s="79" t="s">
        <v>889</v>
      </c>
      <c r="D683" s="80" t="s">
        <v>895</v>
      </c>
      <c r="E683" s="30" t="s">
        <v>38</v>
      </c>
      <c r="F683" s="79"/>
      <c r="G683" s="79"/>
      <c r="H683" s="79"/>
      <c r="I683" s="79"/>
      <c r="J683" s="82">
        <v>7.5</v>
      </c>
      <c r="K683" s="79"/>
      <c r="L683" s="79">
        <v>7.5</v>
      </c>
      <c r="M683" s="33" t="s">
        <v>40</v>
      </c>
      <c r="N683" s="33">
        <v>92</v>
      </c>
      <c r="O683" s="33">
        <v>216</v>
      </c>
      <c r="P683" s="33">
        <v>92</v>
      </c>
      <c r="Q683" s="33">
        <v>216</v>
      </c>
      <c r="R683" s="33">
        <v>5</v>
      </c>
      <c r="S683" s="33"/>
      <c r="T683" s="33"/>
      <c r="U683" s="33"/>
      <c r="V683" s="33"/>
      <c r="W683" s="33"/>
      <c r="X683" s="33"/>
      <c r="Y683" s="33"/>
      <c r="Z683" s="33"/>
      <c r="AA683" s="33"/>
      <c r="AB683" s="33"/>
      <c r="AC683" s="33"/>
      <c r="AD683" s="33" t="s">
        <v>1027</v>
      </c>
      <c r="AE683" s="79"/>
    </row>
    <row r="684" spans="1:31" s="5" customFormat="1" ht="13.5">
      <c r="A684" s="30">
        <v>677</v>
      </c>
      <c r="B684" s="81" t="s">
        <v>2592</v>
      </c>
      <c r="C684" s="79" t="s">
        <v>889</v>
      </c>
      <c r="D684" s="80" t="s">
        <v>2593</v>
      </c>
      <c r="E684" s="30" t="s">
        <v>38</v>
      </c>
      <c r="F684" s="79"/>
      <c r="G684" s="79"/>
      <c r="H684" s="79"/>
      <c r="I684" s="79"/>
      <c r="J684" s="82">
        <v>16.5</v>
      </c>
      <c r="K684" s="79"/>
      <c r="L684" s="79">
        <v>16.5</v>
      </c>
      <c r="M684" s="33" t="s">
        <v>40</v>
      </c>
      <c r="N684" s="33">
        <v>68</v>
      </c>
      <c r="O684" s="33">
        <v>185</v>
      </c>
      <c r="P684" s="33">
        <v>68</v>
      </c>
      <c r="Q684" s="33">
        <v>185</v>
      </c>
      <c r="R684" s="33">
        <v>6</v>
      </c>
      <c r="S684" s="33"/>
      <c r="T684" s="33"/>
      <c r="U684" s="33"/>
      <c r="V684" s="33"/>
      <c r="W684" s="33"/>
      <c r="X684" s="33"/>
      <c r="Y684" s="33"/>
      <c r="Z684" s="33"/>
      <c r="AA684" s="33"/>
      <c r="AB684" s="33"/>
      <c r="AC684" s="33"/>
      <c r="AD684" s="33" t="s">
        <v>1027</v>
      </c>
      <c r="AE684" s="79"/>
    </row>
    <row r="685" spans="1:31" s="5" customFormat="1" ht="13.5">
      <c r="A685" s="30">
        <v>678</v>
      </c>
      <c r="B685" s="81" t="s">
        <v>2594</v>
      </c>
      <c r="C685" s="79" t="s">
        <v>889</v>
      </c>
      <c r="D685" s="80" t="s">
        <v>2587</v>
      </c>
      <c r="E685" s="30" t="s">
        <v>38</v>
      </c>
      <c r="F685" s="79"/>
      <c r="G685" s="79"/>
      <c r="H685" s="79"/>
      <c r="I685" s="79"/>
      <c r="J685" s="82">
        <v>42</v>
      </c>
      <c r="K685" s="79"/>
      <c r="L685" s="79">
        <v>42</v>
      </c>
      <c r="M685" s="33" t="s">
        <v>40</v>
      </c>
      <c r="N685" s="33">
        <v>67</v>
      </c>
      <c r="O685" s="33">
        <v>190</v>
      </c>
      <c r="P685" s="33">
        <v>67</v>
      </c>
      <c r="Q685" s="33">
        <v>190</v>
      </c>
      <c r="R685" s="33">
        <v>6</v>
      </c>
      <c r="S685" s="33"/>
      <c r="T685" s="33"/>
      <c r="U685" s="33"/>
      <c r="V685" s="33"/>
      <c r="W685" s="33"/>
      <c r="X685" s="33"/>
      <c r="Y685" s="33"/>
      <c r="Z685" s="33"/>
      <c r="AA685" s="33"/>
      <c r="AB685" s="33"/>
      <c r="AC685" s="33"/>
      <c r="AD685" s="33" t="s">
        <v>1027</v>
      </c>
      <c r="AE685" s="79"/>
    </row>
    <row r="686" spans="1:31" s="5" customFormat="1" ht="13.5">
      <c r="A686" s="30">
        <v>679</v>
      </c>
      <c r="B686" s="81" t="s">
        <v>2595</v>
      </c>
      <c r="C686" s="79" t="s">
        <v>889</v>
      </c>
      <c r="D686" s="80" t="s">
        <v>895</v>
      </c>
      <c r="E686" s="30" t="s">
        <v>38</v>
      </c>
      <c r="F686" s="79"/>
      <c r="G686" s="79"/>
      <c r="H686" s="79"/>
      <c r="I686" s="79"/>
      <c r="J686" s="82">
        <v>28</v>
      </c>
      <c r="K686" s="79"/>
      <c r="L686" s="79">
        <v>28</v>
      </c>
      <c r="M686" s="33" t="s">
        <v>40</v>
      </c>
      <c r="N686" s="33">
        <v>109</v>
      </c>
      <c r="O686" s="33">
        <v>249</v>
      </c>
      <c r="P686" s="33">
        <v>109</v>
      </c>
      <c r="Q686" s="33">
        <v>249</v>
      </c>
      <c r="R686" s="33">
        <v>6</v>
      </c>
      <c r="S686" s="33"/>
      <c r="T686" s="33"/>
      <c r="U686" s="33"/>
      <c r="V686" s="33"/>
      <c r="W686" s="33"/>
      <c r="X686" s="33"/>
      <c r="Y686" s="33"/>
      <c r="Z686" s="33"/>
      <c r="AA686" s="33"/>
      <c r="AB686" s="33"/>
      <c r="AC686" s="33"/>
      <c r="AD686" s="33" t="s">
        <v>1027</v>
      </c>
      <c r="AE686" s="79"/>
    </row>
    <row r="687" spans="1:31" s="5" customFormat="1" ht="13.5">
      <c r="A687" s="30">
        <v>680</v>
      </c>
      <c r="B687" s="81" t="s">
        <v>2596</v>
      </c>
      <c r="C687" s="79" t="s">
        <v>889</v>
      </c>
      <c r="D687" s="80" t="s">
        <v>2593</v>
      </c>
      <c r="E687" s="30" t="s">
        <v>38</v>
      </c>
      <c r="F687" s="79"/>
      <c r="G687" s="79"/>
      <c r="H687" s="79"/>
      <c r="I687" s="79"/>
      <c r="J687" s="82">
        <v>14</v>
      </c>
      <c r="K687" s="79"/>
      <c r="L687" s="79">
        <v>14</v>
      </c>
      <c r="M687" s="33" t="s">
        <v>40</v>
      </c>
      <c r="N687" s="30">
        <v>201</v>
      </c>
      <c r="O687" s="30">
        <v>419</v>
      </c>
      <c r="P687" s="30">
        <v>201</v>
      </c>
      <c r="Q687" s="30">
        <v>419</v>
      </c>
      <c r="R687" s="30"/>
      <c r="S687" s="30"/>
      <c r="T687" s="30"/>
      <c r="U687" s="30"/>
      <c r="V687" s="30"/>
      <c r="W687" s="30"/>
      <c r="X687" s="30"/>
      <c r="Y687" s="30"/>
      <c r="Z687" s="30"/>
      <c r="AA687" s="30"/>
      <c r="AB687" s="30">
        <v>201</v>
      </c>
      <c r="AC687" s="30">
        <v>419</v>
      </c>
      <c r="AD687" s="30" t="s">
        <v>67</v>
      </c>
      <c r="AE687" s="79"/>
    </row>
    <row r="688" spans="1:31" s="5" customFormat="1" ht="13.5">
      <c r="A688" s="30">
        <v>681</v>
      </c>
      <c r="B688" s="81" t="s">
        <v>2597</v>
      </c>
      <c r="C688" s="79" t="s">
        <v>889</v>
      </c>
      <c r="D688" s="80" t="s">
        <v>2587</v>
      </c>
      <c r="E688" s="30" t="s">
        <v>38</v>
      </c>
      <c r="F688" s="79"/>
      <c r="G688" s="79"/>
      <c r="H688" s="79"/>
      <c r="I688" s="79"/>
      <c r="J688" s="82">
        <v>10</v>
      </c>
      <c r="K688" s="79"/>
      <c r="L688" s="79">
        <v>10</v>
      </c>
      <c r="M688" s="33" t="s">
        <v>40</v>
      </c>
      <c r="N688" s="30">
        <v>506</v>
      </c>
      <c r="O688" s="30">
        <v>1495</v>
      </c>
      <c r="P688" s="30">
        <v>82</v>
      </c>
      <c r="Q688" s="30">
        <v>223</v>
      </c>
      <c r="R688" s="30"/>
      <c r="S688" s="30"/>
      <c r="T688" s="30"/>
      <c r="U688" s="30"/>
      <c r="V688" s="30"/>
      <c r="W688" s="30"/>
      <c r="X688" s="30"/>
      <c r="Y688" s="30"/>
      <c r="Z688" s="30">
        <v>1495</v>
      </c>
      <c r="AA688" s="30">
        <v>223</v>
      </c>
      <c r="AB688" s="30"/>
      <c r="AC688" s="30"/>
      <c r="AD688" s="30" t="s">
        <v>276</v>
      </c>
      <c r="AE688" s="79"/>
    </row>
    <row r="689" spans="1:31" s="5" customFormat="1" ht="13.5">
      <c r="A689" s="30">
        <v>682</v>
      </c>
      <c r="B689" s="81" t="s">
        <v>2598</v>
      </c>
      <c r="C689" s="79" t="s">
        <v>889</v>
      </c>
      <c r="D689" s="80" t="s">
        <v>2587</v>
      </c>
      <c r="E689" s="30" t="s">
        <v>38</v>
      </c>
      <c r="F689" s="79"/>
      <c r="G689" s="79"/>
      <c r="H689" s="79"/>
      <c r="I689" s="79"/>
      <c r="J689" s="82">
        <v>42</v>
      </c>
      <c r="K689" s="79"/>
      <c r="L689" s="79">
        <v>42</v>
      </c>
      <c r="M689" s="33" t="s">
        <v>40</v>
      </c>
      <c r="N689" s="30">
        <v>506</v>
      </c>
      <c r="O689" s="30">
        <v>1495</v>
      </c>
      <c r="P689" s="30">
        <v>82</v>
      </c>
      <c r="Q689" s="30">
        <v>223</v>
      </c>
      <c r="R689" s="30"/>
      <c r="S689" s="30"/>
      <c r="T689" s="30"/>
      <c r="U689" s="30"/>
      <c r="V689" s="30"/>
      <c r="W689" s="30"/>
      <c r="X689" s="30"/>
      <c r="Y689" s="30"/>
      <c r="Z689" s="30">
        <v>1495</v>
      </c>
      <c r="AA689" s="30">
        <v>223</v>
      </c>
      <c r="AB689" s="30"/>
      <c r="AC689" s="30"/>
      <c r="AD689" s="30" t="s">
        <v>276</v>
      </c>
      <c r="AE689" s="79"/>
    </row>
    <row r="690" spans="1:31" s="5" customFormat="1" ht="13.5">
      <c r="A690" s="30">
        <v>683</v>
      </c>
      <c r="B690" s="81" t="s">
        <v>2599</v>
      </c>
      <c r="C690" s="79" t="s">
        <v>889</v>
      </c>
      <c r="D690" s="80" t="s">
        <v>2583</v>
      </c>
      <c r="E690" s="30" t="s">
        <v>38</v>
      </c>
      <c r="F690" s="79"/>
      <c r="G690" s="79"/>
      <c r="H690" s="79"/>
      <c r="I690" s="79"/>
      <c r="J690" s="82">
        <v>3.2</v>
      </c>
      <c r="K690" s="79"/>
      <c r="L690" s="79">
        <v>3.2</v>
      </c>
      <c r="M690" s="33" t="s">
        <v>40</v>
      </c>
      <c r="N690" s="30">
        <v>506</v>
      </c>
      <c r="O690" s="30">
        <v>1495</v>
      </c>
      <c r="P690" s="30">
        <v>82</v>
      </c>
      <c r="Q690" s="30">
        <v>223</v>
      </c>
      <c r="R690" s="30"/>
      <c r="S690" s="30"/>
      <c r="T690" s="30"/>
      <c r="U690" s="30"/>
      <c r="V690" s="30"/>
      <c r="W690" s="30"/>
      <c r="X690" s="30"/>
      <c r="Y690" s="30"/>
      <c r="Z690" s="30">
        <v>1495</v>
      </c>
      <c r="AA690" s="30">
        <v>223</v>
      </c>
      <c r="AB690" s="30"/>
      <c r="AC690" s="30"/>
      <c r="AD690" s="30" t="s">
        <v>276</v>
      </c>
      <c r="AE690" s="79"/>
    </row>
    <row r="691" spans="1:31" s="5" customFormat="1" ht="13.5">
      <c r="A691" s="30">
        <v>684</v>
      </c>
      <c r="B691" s="81" t="s">
        <v>2600</v>
      </c>
      <c r="C691" s="79" t="s">
        <v>889</v>
      </c>
      <c r="D691" s="80" t="s">
        <v>895</v>
      </c>
      <c r="E691" s="30" t="s">
        <v>38</v>
      </c>
      <c r="F691" s="79"/>
      <c r="G691" s="79"/>
      <c r="H691" s="79"/>
      <c r="I691" s="79"/>
      <c r="J691" s="82">
        <v>14</v>
      </c>
      <c r="K691" s="79"/>
      <c r="L691" s="79">
        <v>14</v>
      </c>
      <c r="M691" s="33" t="s">
        <v>40</v>
      </c>
      <c r="N691" s="30">
        <v>350</v>
      </c>
      <c r="O691" s="30">
        <v>1000</v>
      </c>
      <c r="P691" s="30">
        <v>60</v>
      </c>
      <c r="Q691" s="30">
        <v>158</v>
      </c>
      <c r="R691" s="30"/>
      <c r="S691" s="30"/>
      <c r="T691" s="30"/>
      <c r="U691" s="30"/>
      <c r="V691" s="30"/>
      <c r="W691" s="30"/>
      <c r="X691" s="30"/>
      <c r="Y691" s="30"/>
      <c r="Z691" s="30">
        <v>1000</v>
      </c>
      <c r="AA691" s="30">
        <v>158</v>
      </c>
      <c r="AB691" s="30"/>
      <c r="AC691" s="30"/>
      <c r="AD691" s="30" t="s">
        <v>276</v>
      </c>
      <c r="AE691" s="79"/>
    </row>
    <row r="692" spans="1:31" s="5" customFormat="1" ht="13.5">
      <c r="A692" s="30">
        <v>685</v>
      </c>
      <c r="B692" s="81" t="s">
        <v>2601</v>
      </c>
      <c r="C692" s="79" t="s">
        <v>889</v>
      </c>
      <c r="D692" s="80" t="s">
        <v>895</v>
      </c>
      <c r="E692" s="30" t="s">
        <v>38</v>
      </c>
      <c r="F692" s="79"/>
      <c r="G692" s="79"/>
      <c r="H692" s="79"/>
      <c r="I692" s="79"/>
      <c r="J692" s="82">
        <v>6.4</v>
      </c>
      <c r="K692" s="79"/>
      <c r="L692" s="79">
        <v>6.4</v>
      </c>
      <c r="M692" s="33" t="s">
        <v>40</v>
      </c>
      <c r="N692" s="30">
        <v>506</v>
      </c>
      <c r="O692" s="30">
        <v>1495</v>
      </c>
      <c r="P692" s="30">
        <v>82</v>
      </c>
      <c r="Q692" s="30">
        <v>223</v>
      </c>
      <c r="R692" s="30"/>
      <c r="S692" s="30"/>
      <c r="T692" s="30"/>
      <c r="U692" s="30"/>
      <c r="V692" s="30"/>
      <c r="W692" s="30"/>
      <c r="X692" s="30"/>
      <c r="Y692" s="30"/>
      <c r="Z692" s="30">
        <v>1495</v>
      </c>
      <c r="AA692" s="30">
        <v>223</v>
      </c>
      <c r="AB692" s="30"/>
      <c r="AC692" s="30"/>
      <c r="AD692" s="30" t="s">
        <v>2360</v>
      </c>
      <c r="AE692" s="79"/>
    </row>
    <row r="693" spans="1:31" s="5" customFormat="1" ht="13.5">
      <c r="A693" s="30">
        <v>686</v>
      </c>
      <c r="B693" s="81" t="s">
        <v>2602</v>
      </c>
      <c r="C693" s="79" t="s">
        <v>889</v>
      </c>
      <c r="D693" s="80" t="s">
        <v>889</v>
      </c>
      <c r="E693" s="30" t="s">
        <v>38</v>
      </c>
      <c r="F693" s="79"/>
      <c r="G693" s="79"/>
      <c r="H693" s="79"/>
      <c r="I693" s="79"/>
      <c r="J693" s="82">
        <v>35</v>
      </c>
      <c r="K693" s="79"/>
      <c r="L693" s="79">
        <v>35</v>
      </c>
      <c r="M693" s="33" t="s">
        <v>40</v>
      </c>
      <c r="N693" s="30">
        <v>350</v>
      </c>
      <c r="O693" s="30">
        <v>1000</v>
      </c>
      <c r="P693" s="30">
        <v>60</v>
      </c>
      <c r="Q693" s="30">
        <v>158</v>
      </c>
      <c r="R693" s="30"/>
      <c r="S693" s="30"/>
      <c r="T693" s="30"/>
      <c r="U693" s="30"/>
      <c r="V693" s="30"/>
      <c r="W693" s="30"/>
      <c r="X693" s="30"/>
      <c r="Y693" s="30"/>
      <c r="Z693" s="30">
        <v>1000</v>
      </c>
      <c r="AA693" s="30">
        <v>158</v>
      </c>
      <c r="AB693" s="30"/>
      <c r="AC693" s="30"/>
      <c r="AD693" s="30" t="s">
        <v>2360</v>
      </c>
      <c r="AE693" s="79"/>
    </row>
    <row r="694" spans="1:31" s="5" customFormat="1" ht="13.5">
      <c r="A694" s="30">
        <v>687</v>
      </c>
      <c r="B694" s="81" t="s">
        <v>2603</v>
      </c>
      <c r="C694" s="79" t="s">
        <v>889</v>
      </c>
      <c r="D694" s="80" t="s">
        <v>2593</v>
      </c>
      <c r="E694" s="30" t="s">
        <v>38</v>
      </c>
      <c r="F694" s="79"/>
      <c r="G694" s="79"/>
      <c r="H694" s="79"/>
      <c r="I694" s="79"/>
      <c r="J694" s="82">
        <v>84</v>
      </c>
      <c r="K694" s="79"/>
      <c r="L694" s="79">
        <v>84</v>
      </c>
      <c r="M694" s="33" t="s">
        <v>40</v>
      </c>
      <c r="N694" s="30">
        <v>60</v>
      </c>
      <c r="O694" s="30">
        <v>158</v>
      </c>
      <c r="P694" s="30">
        <v>60</v>
      </c>
      <c r="Q694" s="30">
        <v>158</v>
      </c>
      <c r="R694" s="30"/>
      <c r="S694" s="30"/>
      <c r="T694" s="30"/>
      <c r="U694" s="30"/>
      <c r="V694" s="30"/>
      <c r="W694" s="30"/>
      <c r="X694" s="30"/>
      <c r="Y694" s="30"/>
      <c r="Z694" s="30">
        <v>158</v>
      </c>
      <c r="AA694" s="30">
        <v>158</v>
      </c>
      <c r="AB694" s="30"/>
      <c r="AC694" s="30"/>
      <c r="AD694" s="30" t="s">
        <v>156</v>
      </c>
      <c r="AE694" s="79"/>
    </row>
    <row r="695" spans="1:31" s="5" customFormat="1" ht="13.5">
      <c r="A695" s="30">
        <v>688</v>
      </c>
      <c r="B695" s="78" t="s">
        <v>2604</v>
      </c>
      <c r="C695" s="79" t="s">
        <v>889</v>
      </c>
      <c r="D695" s="80" t="s">
        <v>2587</v>
      </c>
      <c r="E695" s="30" t="s">
        <v>38</v>
      </c>
      <c r="F695" s="79"/>
      <c r="G695" s="79"/>
      <c r="H695" s="79"/>
      <c r="I695" s="79"/>
      <c r="J695" s="82">
        <v>5</v>
      </c>
      <c r="K695" s="79"/>
      <c r="L695" s="79">
        <v>5</v>
      </c>
      <c r="M695" s="33" t="s">
        <v>40</v>
      </c>
      <c r="N695" s="30">
        <v>82</v>
      </c>
      <c r="O695" s="30">
        <v>223</v>
      </c>
      <c r="P695" s="30">
        <v>82</v>
      </c>
      <c r="Q695" s="30">
        <v>223</v>
      </c>
      <c r="R695" s="30"/>
      <c r="S695" s="30"/>
      <c r="T695" s="30"/>
      <c r="U695" s="30"/>
      <c r="V695" s="30"/>
      <c r="W695" s="30"/>
      <c r="X695" s="30"/>
      <c r="Y695" s="30"/>
      <c r="Z695" s="30">
        <v>223</v>
      </c>
      <c r="AA695" s="30">
        <v>223</v>
      </c>
      <c r="AB695" s="30"/>
      <c r="AC695" s="30"/>
      <c r="AD695" s="30" t="s">
        <v>156</v>
      </c>
      <c r="AE695" s="79"/>
    </row>
    <row r="696" spans="1:31" s="5" customFormat="1" ht="13.5">
      <c r="A696" s="30">
        <v>689</v>
      </c>
      <c r="B696" s="81" t="s">
        <v>2605</v>
      </c>
      <c r="C696" s="79" t="s">
        <v>889</v>
      </c>
      <c r="D696" s="80" t="s">
        <v>2583</v>
      </c>
      <c r="E696" s="30" t="s">
        <v>38</v>
      </c>
      <c r="F696" s="79"/>
      <c r="G696" s="79"/>
      <c r="H696" s="79"/>
      <c r="I696" s="79"/>
      <c r="J696" s="82">
        <v>5</v>
      </c>
      <c r="K696" s="79"/>
      <c r="L696" s="79">
        <v>5</v>
      </c>
      <c r="M696" s="33" t="s">
        <v>40</v>
      </c>
      <c r="N696" s="33">
        <v>453</v>
      </c>
      <c r="O696" s="33">
        <v>1136</v>
      </c>
      <c r="P696" s="33">
        <v>87</v>
      </c>
      <c r="Q696" s="33">
        <v>185</v>
      </c>
      <c r="R696" s="33">
        <v>30</v>
      </c>
      <c r="S696" s="33"/>
      <c r="T696" s="33"/>
      <c r="U696" s="33"/>
      <c r="V696" s="33"/>
      <c r="W696" s="33"/>
      <c r="X696" s="33"/>
      <c r="Y696" s="33"/>
      <c r="Z696" s="33"/>
      <c r="AA696" s="33"/>
      <c r="AB696" s="33"/>
      <c r="AC696" s="33"/>
      <c r="AD696" s="33"/>
      <c r="AE696" s="79"/>
    </row>
    <row r="697" spans="1:31" s="5" customFormat="1" ht="13.5">
      <c r="A697" s="30">
        <v>690</v>
      </c>
      <c r="B697" s="81" t="s">
        <v>2606</v>
      </c>
      <c r="C697" s="79" t="s">
        <v>889</v>
      </c>
      <c r="D697" s="80" t="s">
        <v>895</v>
      </c>
      <c r="E697" s="30" t="s">
        <v>38</v>
      </c>
      <c r="F697" s="79"/>
      <c r="G697" s="79"/>
      <c r="H697" s="79"/>
      <c r="I697" s="79"/>
      <c r="J697" s="82">
        <v>5</v>
      </c>
      <c r="K697" s="79"/>
      <c r="L697" s="79">
        <v>5</v>
      </c>
      <c r="M697" s="33" t="s">
        <v>40</v>
      </c>
      <c r="N697" s="33">
        <v>332</v>
      </c>
      <c r="O697" s="33">
        <v>838</v>
      </c>
      <c r="P697" s="33">
        <v>66</v>
      </c>
      <c r="Q697" s="33">
        <v>125</v>
      </c>
      <c r="R697" s="33">
        <v>40</v>
      </c>
      <c r="S697" s="33"/>
      <c r="T697" s="33"/>
      <c r="U697" s="33"/>
      <c r="V697" s="33"/>
      <c r="W697" s="33"/>
      <c r="X697" s="33"/>
      <c r="Y697" s="33"/>
      <c r="Z697" s="33"/>
      <c r="AA697" s="33"/>
      <c r="AB697" s="33"/>
      <c r="AC697" s="33"/>
      <c r="AD697" s="33"/>
      <c r="AE697" s="79"/>
    </row>
    <row r="698" spans="1:31" s="5" customFormat="1" ht="13.5">
      <c r="A698" s="30">
        <v>691</v>
      </c>
      <c r="B698" s="81" t="s">
        <v>2607</v>
      </c>
      <c r="C698" s="79" t="s">
        <v>889</v>
      </c>
      <c r="D698" s="80" t="s">
        <v>2593</v>
      </c>
      <c r="E698" s="30" t="s">
        <v>38</v>
      </c>
      <c r="F698" s="79"/>
      <c r="G698" s="79"/>
      <c r="H698" s="79"/>
      <c r="I698" s="79"/>
      <c r="J698" s="82">
        <v>5</v>
      </c>
      <c r="K698" s="79"/>
      <c r="L698" s="79">
        <v>5</v>
      </c>
      <c r="M698" s="33" t="s">
        <v>40</v>
      </c>
      <c r="N698" s="33">
        <v>320</v>
      </c>
      <c r="O698" s="33">
        <v>580</v>
      </c>
      <c r="P698" s="33">
        <v>280</v>
      </c>
      <c r="Q698" s="33">
        <v>426</v>
      </c>
      <c r="R698" s="33"/>
      <c r="S698" s="33"/>
      <c r="T698" s="33"/>
      <c r="U698" s="33"/>
      <c r="V698" s="33"/>
      <c r="W698" s="33"/>
      <c r="X698" s="33"/>
      <c r="Y698" s="33"/>
      <c r="Z698" s="33">
        <v>580</v>
      </c>
      <c r="AA698" s="33">
        <v>426</v>
      </c>
      <c r="AB698" s="33"/>
      <c r="AC698" s="33"/>
      <c r="AD698" s="33" t="s">
        <v>1095</v>
      </c>
      <c r="AE698" s="79"/>
    </row>
    <row r="699" spans="1:31" s="5" customFormat="1" ht="13.5">
      <c r="A699" s="30">
        <v>692</v>
      </c>
      <c r="B699" s="78" t="s">
        <v>2608</v>
      </c>
      <c r="C699" s="79" t="s">
        <v>886</v>
      </c>
      <c r="D699" s="80" t="s">
        <v>2609</v>
      </c>
      <c r="E699" s="30" t="s">
        <v>38</v>
      </c>
      <c r="F699" s="79"/>
      <c r="G699" s="79"/>
      <c r="H699" s="79"/>
      <c r="I699" s="79"/>
      <c r="J699" s="82">
        <v>30</v>
      </c>
      <c r="K699" s="82"/>
      <c r="L699" s="82">
        <v>30</v>
      </c>
      <c r="M699" s="33" t="s">
        <v>40</v>
      </c>
      <c r="N699" s="33">
        <v>201</v>
      </c>
      <c r="O699" s="33">
        <v>761</v>
      </c>
      <c r="P699" s="33">
        <v>22</v>
      </c>
      <c r="Q699" s="33">
        <v>45</v>
      </c>
      <c r="R699" s="33"/>
      <c r="S699" s="33"/>
      <c r="T699" s="33"/>
      <c r="U699" s="33"/>
      <c r="V699" s="33"/>
      <c r="W699" s="33"/>
      <c r="X699" s="33"/>
      <c r="Y699" s="33"/>
      <c r="Z699" s="33">
        <v>761</v>
      </c>
      <c r="AA699" s="33">
        <v>45</v>
      </c>
      <c r="AB699" s="33"/>
      <c r="AC699" s="33"/>
      <c r="AD699" s="33"/>
      <c r="AE699" s="79"/>
    </row>
    <row r="700" spans="1:31" s="5" customFormat="1" ht="13.5">
      <c r="A700" s="30">
        <v>693</v>
      </c>
      <c r="B700" s="81" t="s">
        <v>2610</v>
      </c>
      <c r="C700" s="79" t="s">
        <v>886</v>
      </c>
      <c r="D700" s="80" t="s">
        <v>2609</v>
      </c>
      <c r="E700" s="30" t="s">
        <v>38</v>
      </c>
      <c r="F700" s="79"/>
      <c r="G700" s="79"/>
      <c r="H700" s="79"/>
      <c r="I700" s="79"/>
      <c r="J700" s="82">
        <v>30</v>
      </c>
      <c r="K700" s="82"/>
      <c r="L700" s="82">
        <v>30</v>
      </c>
      <c r="M700" s="33" t="s">
        <v>40</v>
      </c>
      <c r="N700" s="33">
        <v>385</v>
      </c>
      <c r="O700" s="33">
        <v>913</v>
      </c>
      <c r="P700" s="33">
        <v>46</v>
      </c>
      <c r="Q700" s="33">
        <v>101</v>
      </c>
      <c r="R700" s="33"/>
      <c r="S700" s="33"/>
      <c r="T700" s="33"/>
      <c r="U700" s="33"/>
      <c r="V700" s="33"/>
      <c r="W700" s="33"/>
      <c r="X700" s="33"/>
      <c r="Y700" s="33"/>
      <c r="Z700" s="33">
        <v>913</v>
      </c>
      <c r="AA700" s="33">
        <v>101</v>
      </c>
      <c r="AB700" s="33"/>
      <c r="AC700" s="33"/>
      <c r="AD700" s="33"/>
      <c r="AE700" s="79"/>
    </row>
    <row r="701" spans="1:31" s="5" customFormat="1" ht="13.5">
      <c r="A701" s="30">
        <v>694</v>
      </c>
      <c r="B701" s="81" t="s">
        <v>2611</v>
      </c>
      <c r="C701" s="79" t="s">
        <v>886</v>
      </c>
      <c r="D701" s="80" t="s">
        <v>2609</v>
      </c>
      <c r="E701" s="30" t="s">
        <v>38</v>
      </c>
      <c r="F701" s="79"/>
      <c r="G701" s="79"/>
      <c r="H701" s="79"/>
      <c r="I701" s="79"/>
      <c r="J701" s="82">
        <v>60</v>
      </c>
      <c r="K701" s="82"/>
      <c r="L701" s="82">
        <v>60</v>
      </c>
      <c r="M701" s="33" t="s">
        <v>40</v>
      </c>
      <c r="N701" s="33">
        <v>167</v>
      </c>
      <c r="O701" s="33">
        <v>392</v>
      </c>
      <c r="P701" s="33">
        <v>15</v>
      </c>
      <c r="Q701" s="33">
        <v>30</v>
      </c>
      <c r="R701" s="33"/>
      <c r="S701" s="33"/>
      <c r="T701" s="33"/>
      <c r="U701" s="33"/>
      <c r="V701" s="33"/>
      <c r="W701" s="33"/>
      <c r="X701" s="33"/>
      <c r="Y701" s="33"/>
      <c r="Z701" s="33">
        <v>392</v>
      </c>
      <c r="AA701" s="33">
        <v>30</v>
      </c>
      <c r="AB701" s="33"/>
      <c r="AC701" s="33"/>
      <c r="AD701" s="33"/>
      <c r="AE701" s="79"/>
    </row>
    <row r="702" spans="1:31" s="5" customFormat="1" ht="13.5">
      <c r="A702" s="30">
        <v>695</v>
      </c>
      <c r="B702" s="78" t="s">
        <v>2610</v>
      </c>
      <c r="C702" s="79" t="s">
        <v>886</v>
      </c>
      <c r="D702" s="80" t="s">
        <v>2609</v>
      </c>
      <c r="E702" s="30" t="s">
        <v>38</v>
      </c>
      <c r="F702" s="79"/>
      <c r="G702" s="79"/>
      <c r="H702" s="79"/>
      <c r="I702" s="79"/>
      <c r="J702" s="82">
        <v>30</v>
      </c>
      <c r="K702" s="82"/>
      <c r="L702" s="82">
        <v>30</v>
      </c>
      <c r="M702" s="33" t="s">
        <v>40</v>
      </c>
      <c r="N702" s="33">
        <v>191</v>
      </c>
      <c r="O702" s="33">
        <v>326</v>
      </c>
      <c r="P702" s="33">
        <v>66</v>
      </c>
      <c r="Q702" s="33">
        <v>125</v>
      </c>
      <c r="R702" s="33"/>
      <c r="S702" s="33"/>
      <c r="T702" s="33"/>
      <c r="U702" s="33"/>
      <c r="V702" s="33"/>
      <c r="W702" s="33"/>
      <c r="X702" s="33"/>
      <c r="Y702" s="33"/>
      <c r="Z702" s="33">
        <v>326</v>
      </c>
      <c r="AA702" s="33">
        <v>125</v>
      </c>
      <c r="AB702" s="33"/>
      <c r="AC702" s="33"/>
      <c r="AD702" s="33"/>
      <c r="AE702" s="79"/>
    </row>
    <row r="703" spans="1:31" s="5" customFormat="1" ht="13.5">
      <c r="A703" s="30">
        <v>696</v>
      </c>
      <c r="B703" s="81" t="s">
        <v>2610</v>
      </c>
      <c r="C703" s="79" t="s">
        <v>886</v>
      </c>
      <c r="D703" s="80" t="s">
        <v>2609</v>
      </c>
      <c r="E703" s="30" t="s">
        <v>38</v>
      </c>
      <c r="F703" s="79"/>
      <c r="G703" s="79"/>
      <c r="H703" s="79"/>
      <c r="I703" s="79"/>
      <c r="J703" s="82">
        <v>60</v>
      </c>
      <c r="K703" s="82"/>
      <c r="L703" s="82">
        <v>60</v>
      </c>
      <c r="M703" s="33" t="s">
        <v>40</v>
      </c>
      <c r="N703" s="33">
        <v>103</v>
      </c>
      <c r="O703" s="33">
        <v>210</v>
      </c>
      <c r="P703" s="33">
        <v>14</v>
      </c>
      <c r="Q703" s="33">
        <v>23</v>
      </c>
      <c r="R703" s="33"/>
      <c r="S703" s="33"/>
      <c r="T703" s="33"/>
      <c r="U703" s="33"/>
      <c r="V703" s="33"/>
      <c r="W703" s="33"/>
      <c r="X703" s="33"/>
      <c r="Y703" s="33"/>
      <c r="Z703" s="33">
        <v>210</v>
      </c>
      <c r="AA703" s="33">
        <v>23</v>
      </c>
      <c r="AB703" s="33"/>
      <c r="AC703" s="33"/>
      <c r="AD703" s="33"/>
      <c r="AE703" s="79"/>
    </row>
    <row r="704" spans="1:31" s="5" customFormat="1" ht="13.5">
      <c r="A704" s="30">
        <v>697</v>
      </c>
      <c r="B704" s="81" t="s">
        <v>2610</v>
      </c>
      <c r="C704" s="79" t="s">
        <v>886</v>
      </c>
      <c r="D704" s="80" t="s">
        <v>2609</v>
      </c>
      <c r="E704" s="30" t="s">
        <v>38</v>
      </c>
      <c r="F704" s="79"/>
      <c r="G704" s="79"/>
      <c r="H704" s="79"/>
      <c r="I704" s="79"/>
      <c r="J704" s="82">
        <v>62.5</v>
      </c>
      <c r="K704" s="82"/>
      <c r="L704" s="82">
        <v>62.5</v>
      </c>
      <c r="M704" s="33" t="s">
        <v>40</v>
      </c>
      <c r="N704" s="33">
        <v>192</v>
      </c>
      <c r="O704" s="33">
        <v>386</v>
      </c>
      <c r="P704" s="33">
        <v>67</v>
      </c>
      <c r="Q704" s="33">
        <v>96</v>
      </c>
      <c r="R704" s="33"/>
      <c r="S704" s="33"/>
      <c r="T704" s="33"/>
      <c r="U704" s="33"/>
      <c r="V704" s="33"/>
      <c r="W704" s="33"/>
      <c r="X704" s="33"/>
      <c r="Y704" s="33"/>
      <c r="Z704" s="33">
        <v>386</v>
      </c>
      <c r="AA704" s="33">
        <v>96</v>
      </c>
      <c r="AB704" s="33"/>
      <c r="AC704" s="33"/>
      <c r="AD704" s="33"/>
      <c r="AE704" s="79"/>
    </row>
    <row r="705" spans="1:31" s="5" customFormat="1" ht="13.5">
      <c r="A705" s="30">
        <v>698</v>
      </c>
      <c r="B705" s="81" t="s">
        <v>2610</v>
      </c>
      <c r="C705" s="79" t="s">
        <v>886</v>
      </c>
      <c r="D705" s="80" t="s">
        <v>2609</v>
      </c>
      <c r="E705" s="30" t="s">
        <v>38</v>
      </c>
      <c r="F705" s="79"/>
      <c r="G705" s="79"/>
      <c r="H705" s="79"/>
      <c r="I705" s="79"/>
      <c r="J705" s="82">
        <v>40</v>
      </c>
      <c r="K705" s="82"/>
      <c r="L705" s="82">
        <v>40</v>
      </c>
      <c r="M705" s="33" t="s">
        <v>40</v>
      </c>
      <c r="N705" s="33">
        <v>235</v>
      </c>
      <c r="O705" s="33">
        <v>621</v>
      </c>
      <c r="P705" s="33">
        <v>51</v>
      </c>
      <c r="Q705" s="33">
        <v>109</v>
      </c>
      <c r="R705" s="33"/>
      <c r="S705" s="33"/>
      <c r="T705" s="33"/>
      <c r="U705" s="33"/>
      <c r="V705" s="33"/>
      <c r="W705" s="33"/>
      <c r="X705" s="33"/>
      <c r="Y705" s="33"/>
      <c r="Z705" s="33">
        <v>621</v>
      </c>
      <c r="AA705" s="33">
        <v>109</v>
      </c>
      <c r="AB705" s="33"/>
      <c r="AC705" s="33"/>
      <c r="AD705" s="33"/>
      <c r="AE705" s="79"/>
    </row>
    <row r="706" spans="1:31" s="5" customFormat="1" ht="13.5">
      <c r="A706" s="30">
        <v>699</v>
      </c>
      <c r="B706" s="81" t="s">
        <v>2610</v>
      </c>
      <c r="C706" s="79" t="s">
        <v>886</v>
      </c>
      <c r="D706" s="80" t="s">
        <v>2609</v>
      </c>
      <c r="E706" s="30" t="s">
        <v>38</v>
      </c>
      <c r="F706" s="79"/>
      <c r="G706" s="79"/>
      <c r="H706" s="79"/>
      <c r="I706" s="79"/>
      <c r="J706" s="82">
        <v>10</v>
      </c>
      <c r="K706" s="82"/>
      <c r="L706" s="82">
        <v>10</v>
      </c>
      <c r="M706" s="33" t="s">
        <v>40</v>
      </c>
      <c r="N706" s="33">
        <v>56</v>
      </c>
      <c r="O706" s="33">
        <v>145</v>
      </c>
      <c r="P706" s="33">
        <v>4</v>
      </c>
      <c r="Q706" s="33">
        <v>6</v>
      </c>
      <c r="R706" s="33"/>
      <c r="S706" s="33"/>
      <c r="T706" s="33"/>
      <c r="U706" s="33"/>
      <c r="V706" s="33"/>
      <c r="W706" s="33"/>
      <c r="X706" s="33"/>
      <c r="Y706" s="33"/>
      <c r="Z706" s="33">
        <v>145</v>
      </c>
      <c r="AA706" s="33">
        <v>6</v>
      </c>
      <c r="AB706" s="33"/>
      <c r="AC706" s="33"/>
      <c r="AD706" s="33"/>
      <c r="AE706" s="79"/>
    </row>
    <row r="707" spans="1:31" s="5" customFormat="1" ht="13.5">
      <c r="A707" s="30">
        <v>700</v>
      </c>
      <c r="B707" s="78" t="s">
        <v>2612</v>
      </c>
      <c r="C707" s="79" t="s">
        <v>886</v>
      </c>
      <c r="D707" s="80" t="s">
        <v>2609</v>
      </c>
      <c r="E707" s="30" t="s">
        <v>38</v>
      </c>
      <c r="F707" s="79"/>
      <c r="G707" s="79"/>
      <c r="H707" s="79"/>
      <c r="I707" s="79"/>
      <c r="J707" s="82">
        <v>10</v>
      </c>
      <c r="K707" s="82"/>
      <c r="L707" s="82">
        <v>10</v>
      </c>
      <c r="M707" s="33" t="s">
        <v>40</v>
      </c>
      <c r="N707" s="33">
        <v>167</v>
      </c>
      <c r="O707" s="33">
        <v>298</v>
      </c>
      <c r="P707" s="33">
        <v>39</v>
      </c>
      <c r="Q707" s="33">
        <v>68</v>
      </c>
      <c r="R707" s="33"/>
      <c r="S707" s="33"/>
      <c r="T707" s="33"/>
      <c r="U707" s="33"/>
      <c r="V707" s="33"/>
      <c r="W707" s="33"/>
      <c r="X707" s="33"/>
      <c r="Y707" s="33"/>
      <c r="Z707" s="33">
        <v>298</v>
      </c>
      <c r="AA707" s="33">
        <v>68</v>
      </c>
      <c r="AB707" s="33"/>
      <c r="AC707" s="33"/>
      <c r="AD707" s="33"/>
      <c r="AE707" s="79"/>
    </row>
    <row r="708" spans="1:31" s="5" customFormat="1" ht="13.5">
      <c r="A708" s="30">
        <v>701</v>
      </c>
      <c r="B708" s="81" t="s">
        <v>2613</v>
      </c>
      <c r="C708" s="80" t="s">
        <v>862</v>
      </c>
      <c r="D708" s="80" t="s">
        <v>862</v>
      </c>
      <c r="E708" s="30" t="s">
        <v>38</v>
      </c>
      <c r="F708" s="79"/>
      <c r="G708" s="79"/>
      <c r="H708" s="79"/>
      <c r="I708" s="79"/>
      <c r="J708" s="82">
        <v>30.691</v>
      </c>
      <c r="K708" s="82"/>
      <c r="L708" s="82">
        <v>30.691</v>
      </c>
      <c r="M708" s="33" t="s">
        <v>40</v>
      </c>
      <c r="N708" s="33">
        <v>453</v>
      </c>
      <c r="O708" s="33">
        <v>1139</v>
      </c>
      <c r="P708" s="33">
        <v>87</v>
      </c>
      <c r="Q708" s="33">
        <v>185</v>
      </c>
      <c r="R708" s="33"/>
      <c r="S708" s="33"/>
      <c r="T708" s="33"/>
      <c r="U708" s="33"/>
      <c r="V708" s="33"/>
      <c r="W708" s="33"/>
      <c r="X708" s="33"/>
      <c r="Y708" s="33"/>
      <c r="Z708" s="33">
        <v>1139</v>
      </c>
      <c r="AA708" s="33">
        <v>185</v>
      </c>
      <c r="AB708" s="33"/>
      <c r="AC708" s="33"/>
      <c r="AD708" s="33"/>
      <c r="AE708" s="79"/>
    </row>
    <row r="709" spans="1:31" s="5" customFormat="1" ht="13.5">
      <c r="A709" s="30">
        <v>702</v>
      </c>
      <c r="B709" s="81" t="s">
        <v>2614</v>
      </c>
      <c r="C709" s="80" t="s">
        <v>862</v>
      </c>
      <c r="D709" s="80" t="s">
        <v>2615</v>
      </c>
      <c r="E709" s="30" t="s">
        <v>38</v>
      </c>
      <c r="F709" s="79"/>
      <c r="G709" s="79"/>
      <c r="H709" s="79"/>
      <c r="I709" s="79"/>
      <c r="J709" s="82">
        <v>112.5</v>
      </c>
      <c r="K709" s="82"/>
      <c r="L709" s="82">
        <v>112.5</v>
      </c>
      <c r="M709" s="33" t="s">
        <v>40</v>
      </c>
      <c r="N709" s="33">
        <v>237</v>
      </c>
      <c r="O709" s="33">
        <v>649</v>
      </c>
      <c r="P709" s="33">
        <v>7</v>
      </c>
      <c r="Q709" s="33">
        <v>15</v>
      </c>
      <c r="R709" s="33"/>
      <c r="S709" s="33"/>
      <c r="T709" s="33"/>
      <c r="U709" s="33"/>
      <c r="V709" s="33"/>
      <c r="W709" s="33"/>
      <c r="X709" s="33">
        <v>649</v>
      </c>
      <c r="Y709" s="33">
        <v>15</v>
      </c>
      <c r="Z709" s="33"/>
      <c r="AA709" s="33"/>
      <c r="AB709" s="33"/>
      <c r="AC709" s="33"/>
      <c r="AD709" s="33"/>
      <c r="AE709" s="79"/>
    </row>
    <row r="710" spans="1:31" s="5" customFormat="1" ht="13.5">
      <c r="A710" s="30">
        <v>703</v>
      </c>
      <c r="B710" s="78" t="s">
        <v>2616</v>
      </c>
      <c r="C710" s="80" t="s">
        <v>862</v>
      </c>
      <c r="D710" s="80" t="s">
        <v>2617</v>
      </c>
      <c r="E710" s="30" t="s">
        <v>38</v>
      </c>
      <c r="F710" s="79"/>
      <c r="G710" s="79"/>
      <c r="H710" s="79"/>
      <c r="I710" s="79"/>
      <c r="J710" s="82">
        <v>82.42</v>
      </c>
      <c r="K710" s="82"/>
      <c r="L710" s="82">
        <v>82.42</v>
      </c>
      <c r="M710" s="33" t="s">
        <v>40</v>
      </c>
      <c r="N710" s="33">
        <v>332</v>
      </c>
      <c r="O710" s="33">
        <v>838</v>
      </c>
      <c r="P710" s="33">
        <v>20</v>
      </c>
      <c r="Q710" s="33">
        <v>42</v>
      </c>
      <c r="R710" s="33"/>
      <c r="S710" s="33"/>
      <c r="T710" s="33"/>
      <c r="U710" s="33"/>
      <c r="V710" s="33"/>
      <c r="W710" s="33"/>
      <c r="X710" s="33">
        <v>838</v>
      </c>
      <c r="Y710" s="33">
        <v>42</v>
      </c>
      <c r="Z710" s="33"/>
      <c r="AA710" s="33"/>
      <c r="AB710" s="33"/>
      <c r="AC710" s="33"/>
      <c r="AD710" s="33"/>
      <c r="AE710" s="79"/>
    </row>
    <row r="711" spans="1:31" s="5" customFormat="1" ht="13.5">
      <c r="A711" s="30">
        <v>704</v>
      </c>
      <c r="B711" s="81" t="s">
        <v>2618</v>
      </c>
      <c r="C711" s="80" t="s">
        <v>862</v>
      </c>
      <c r="D711" s="80" t="s">
        <v>862</v>
      </c>
      <c r="E711" s="30" t="s">
        <v>38</v>
      </c>
      <c r="F711" s="79"/>
      <c r="G711" s="79"/>
      <c r="H711" s="79"/>
      <c r="I711" s="79"/>
      <c r="J711" s="82">
        <v>30</v>
      </c>
      <c r="K711" s="82"/>
      <c r="L711" s="82">
        <v>30</v>
      </c>
      <c r="M711" s="33" t="s">
        <v>40</v>
      </c>
      <c r="N711" s="33">
        <v>276</v>
      </c>
      <c r="O711" s="33">
        <v>652</v>
      </c>
      <c r="P711" s="33">
        <v>63</v>
      </c>
      <c r="Q711" s="33">
        <v>134</v>
      </c>
      <c r="R711" s="33"/>
      <c r="S711" s="33"/>
      <c r="T711" s="33"/>
      <c r="U711" s="33"/>
      <c r="V711" s="33"/>
      <c r="W711" s="33"/>
      <c r="X711" s="33">
        <v>652</v>
      </c>
      <c r="Y711" s="33">
        <v>134</v>
      </c>
      <c r="Z711" s="33"/>
      <c r="AA711" s="33"/>
      <c r="AB711" s="33"/>
      <c r="AC711" s="33"/>
      <c r="AD711" s="33"/>
      <c r="AE711" s="79"/>
    </row>
    <row r="712" spans="1:31" s="5" customFormat="1" ht="13.5">
      <c r="A712" s="30">
        <v>705</v>
      </c>
      <c r="B712" s="81" t="s">
        <v>2619</v>
      </c>
      <c r="C712" s="80" t="s">
        <v>862</v>
      </c>
      <c r="D712" s="80" t="s">
        <v>862</v>
      </c>
      <c r="E712" s="30" t="s">
        <v>38</v>
      </c>
      <c r="F712" s="79"/>
      <c r="G712" s="79"/>
      <c r="H712" s="79"/>
      <c r="I712" s="79"/>
      <c r="J712" s="82">
        <v>30</v>
      </c>
      <c r="K712" s="82"/>
      <c r="L712" s="82">
        <v>30</v>
      </c>
      <c r="M712" s="33" t="s">
        <v>40</v>
      </c>
      <c r="N712" s="33">
        <v>187</v>
      </c>
      <c r="O712" s="33">
        <v>318</v>
      </c>
      <c r="P712" s="33">
        <v>37</v>
      </c>
      <c r="Q712" s="33">
        <v>89</v>
      </c>
      <c r="R712" s="33"/>
      <c r="S712" s="33"/>
      <c r="T712" s="33"/>
      <c r="U712" s="33"/>
      <c r="V712" s="33"/>
      <c r="W712" s="33"/>
      <c r="X712" s="33">
        <v>318</v>
      </c>
      <c r="Y712" s="33">
        <v>89</v>
      </c>
      <c r="Z712" s="33"/>
      <c r="AA712" s="33"/>
      <c r="AB712" s="33"/>
      <c r="AC712" s="33"/>
      <c r="AD712" s="33"/>
      <c r="AE712" s="79"/>
    </row>
    <row r="713" spans="1:31" s="5" customFormat="1" ht="13.5">
      <c r="A713" s="30">
        <v>706</v>
      </c>
      <c r="B713" s="81" t="s">
        <v>2620</v>
      </c>
      <c r="C713" s="80" t="s">
        <v>862</v>
      </c>
      <c r="D713" s="80" t="s">
        <v>862</v>
      </c>
      <c r="E713" s="30" t="s">
        <v>38</v>
      </c>
      <c r="F713" s="79"/>
      <c r="G713" s="79"/>
      <c r="H713" s="79"/>
      <c r="I713" s="79"/>
      <c r="J713" s="82">
        <v>40</v>
      </c>
      <c r="K713" s="82"/>
      <c r="L713" s="82">
        <v>40</v>
      </c>
      <c r="M713" s="33" t="s">
        <v>40</v>
      </c>
      <c r="N713" s="30">
        <v>505</v>
      </c>
      <c r="O713" s="30">
        <v>1742</v>
      </c>
      <c r="P713" s="30">
        <v>111</v>
      </c>
      <c r="Q713" s="30">
        <v>234</v>
      </c>
      <c r="R713" s="30"/>
      <c r="S713" s="30"/>
      <c r="T713" s="30"/>
      <c r="U713" s="30"/>
      <c r="V713" s="30"/>
      <c r="W713" s="30"/>
      <c r="X713" s="30"/>
      <c r="Y713" s="30"/>
      <c r="Z713" s="30">
        <v>1742</v>
      </c>
      <c r="AA713" s="30">
        <v>234</v>
      </c>
      <c r="AB713" s="30"/>
      <c r="AC713" s="30"/>
      <c r="AD713" s="30" t="s">
        <v>67</v>
      </c>
      <c r="AE713" s="79"/>
    </row>
    <row r="714" spans="1:31" s="5" customFormat="1" ht="13.5">
      <c r="A714" s="30">
        <v>707</v>
      </c>
      <c r="B714" s="81" t="s">
        <v>2621</v>
      </c>
      <c r="C714" s="80" t="s">
        <v>862</v>
      </c>
      <c r="D714" s="80" t="s">
        <v>868</v>
      </c>
      <c r="E714" s="30" t="s">
        <v>38</v>
      </c>
      <c r="F714" s="79"/>
      <c r="G714" s="79"/>
      <c r="H714" s="79"/>
      <c r="I714" s="79"/>
      <c r="J714" s="82">
        <v>107.73</v>
      </c>
      <c r="K714" s="82"/>
      <c r="L714" s="82">
        <v>107.73</v>
      </c>
      <c r="M714" s="33" t="s">
        <v>40</v>
      </c>
      <c r="N714" s="30">
        <v>299</v>
      </c>
      <c r="O714" s="30">
        <v>913</v>
      </c>
      <c r="P714" s="30">
        <v>48</v>
      </c>
      <c r="Q714" s="30">
        <v>135</v>
      </c>
      <c r="R714" s="30"/>
      <c r="S714" s="30"/>
      <c r="T714" s="30"/>
      <c r="U714" s="30"/>
      <c r="V714" s="30"/>
      <c r="W714" s="30"/>
      <c r="X714" s="30"/>
      <c r="Y714" s="30"/>
      <c r="Z714" s="30">
        <v>913</v>
      </c>
      <c r="AA714" s="30">
        <v>135</v>
      </c>
      <c r="AB714" s="30"/>
      <c r="AC714" s="30"/>
      <c r="AD714" s="30" t="s">
        <v>67</v>
      </c>
      <c r="AE714" s="79"/>
    </row>
    <row r="715" spans="1:31" s="5" customFormat="1" ht="13.5">
      <c r="A715" s="30">
        <v>708</v>
      </c>
      <c r="B715" s="81" t="s">
        <v>2622</v>
      </c>
      <c r="C715" s="80" t="s">
        <v>862</v>
      </c>
      <c r="D715" s="80" t="s">
        <v>2617</v>
      </c>
      <c r="E715" s="30" t="s">
        <v>38</v>
      </c>
      <c r="F715" s="79"/>
      <c r="G715" s="79"/>
      <c r="H715" s="79"/>
      <c r="I715" s="79"/>
      <c r="J715" s="82">
        <v>7</v>
      </c>
      <c r="K715" s="82"/>
      <c r="L715" s="82">
        <v>7</v>
      </c>
      <c r="M715" s="33" t="s">
        <v>40</v>
      </c>
      <c r="N715" s="30">
        <v>245</v>
      </c>
      <c r="O715" s="30">
        <v>975</v>
      </c>
      <c r="P715" s="30">
        <v>62</v>
      </c>
      <c r="Q715" s="30">
        <v>156</v>
      </c>
      <c r="R715" s="30"/>
      <c r="S715" s="30"/>
      <c r="T715" s="30"/>
      <c r="U715" s="30"/>
      <c r="V715" s="30"/>
      <c r="W715" s="30"/>
      <c r="X715" s="30"/>
      <c r="Y715" s="30"/>
      <c r="Z715" s="30">
        <v>245</v>
      </c>
      <c r="AA715" s="30">
        <v>975</v>
      </c>
      <c r="AB715" s="30"/>
      <c r="AC715" s="30"/>
      <c r="AD715" s="30" t="s">
        <v>67</v>
      </c>
      <c r="AE715" s="79"/>
    </row>
    <row r="716" spans="1:31" s="5" customFormat="1" ht="13.5">
      <c r="A716" s="30">
        <v>709</v>
      </c>
      <c r="B716" s="81" t="s">
        <v>2623</v>
      </c>
      <c r="C716" s="80" t="s">
        <v>862</v>
      </c>
      <c r="D716" s="80" t="s">
        <v>862</v>
      </c>
      <c r="E716" s="30" t="s">
        <v>38</v>
      </c>
      <c r="F716" s="79"/>
      <c r="G716" s="79"/>
      <c r="H716" s="79"/>
      <c r="I716" s="79"/>
      <c r="J716" s="82">
        <v>20</v>
      </c>
      <c r="K716" s="82"/>
      <c r="L716" s="82">
        <v>20</v>
      </c>
      <c r="M716" s="33" t="s">
        <v>40</v>
      </c>
      <c r="N716" s="30">
        <v>363</v>
      </c>
      <c r="O716" s="30">
        <v>1169</v>
      </c>
      <c r="P716" s="30">
        <v>44</v>
      </c>
      <c r="Q716" s="30">
        <v>100</v>
      </c>
      <c r="R716" s="30"/>
      <c r="S716" s="30"/>
      <c r="T716" s="30"/>
      <c r="U716" s="30"/>
      <c r="V716" s="30"/>
      <c r="W716" s="30"/>
      <c r="X716" s="30"/>
      <c r="Y716" s="30"/>
      <c r="Z716" s="30">
        <v>1169</v>
      </c>
      <c r="AA716" s="30">
        <v>100</v>
      </c>
      <c r="AB716" s="30"/>
      <c r="AC716" s="30"/>
      <c r="AD716" s="30" t="s">
        <v>67</v>
      </c>
      <c r="AE716" s="79"/>
    </row>
    <row r="717" spans="1:31" s="5" customFormat="1" ht="13.5">
      <c r="A717" s="30">
        <v>710</v>
      </c>
      <c r="B717" s="81" t="s">
        <v>2624</v>
      </c>
      <c r="C717" s="80" t="s">
        <v>862</v>
      </c>
      <c r="D717" s="80" t="s">
        <v>2615</v>
      </c>
      <c r="E717" s="30" t="s">
        <v>38</v>
      </c>
      <c r="F717" s="79"/>
      <c r="G717" s="79"/>
      <c r="H717" s="79"/>
      <c r="I717" s="79"/>
      <c r="J717" s="82">
        <v>12.4</v>
      </c>
      <c r="K717" s="82"/>
      <c r="L717" s="82">
        <v>12.4</v>
      </c>
      <c r="M717" s="33" t="s">
        <v>40</v>
      </c>
      <c r="N717" s="30">
        <v>505</v>
      </c>
      <c r="O717" s="30">
        <v>1742</v>
      </c>
      <c r="P717" s="30">
        <v>111</v>
      </c>
      <c r="Q717" s="30">
        <v>234</v>
      </c>
      <c r="R717" s="30"/>
      <c r="S717" s="30"/>
      <c r="T717" s="30"/>
      <c r="U717" s="30"/>
      <c r="V717" s="30"/>
      <c r="W717" s="30"/>
      <c r="X717" s="30">
        <v>1742</v>
      </c>
      <c r="Y717" s="30">
        <v>234</v>
      </c>
      <c r="Z717" s="30"/>
      <c r="AA717" s="30"/>
      <c r="AB717" s="30"/>
      <c r="AC717" s="30"/>
      <c r="AD717" s="30" t="s">
        <v>67</v>
      </c>
      <c r="AE717" s="79"/>
    </row>
    <row r="718" spans="1:31" s="5" customFormat="1" ht="13.5">
      <c r="A718" s="30">
        <v>711</v>
      </c>
      <c r="B718" s="81" t="s">
        <v>2625</v>
      </c>
      <c r="C718" s="80" t="s">
        <v>862</v>
      </c>
      <c r="D718" s="80" t="s">
        <v>2615</v>
      </c>
      <c r="E718" s="30" t="s">
        <v>38</v>
      </c>
      <c r="F718" s="79"/>
      <c r="G718" s="79"/>
      <c r="H718" s="79"/>
      <c r="I718" s="79"/>
      <c r="J718" s="82">
        <v>12.8</v>
      </c>
      <c r="K718" s="82"/>
      <c r="L718" s="82">
        <v>12.8</v>
      </c>
      <c r="M718" s="33" t="s">
        <v>40</v>
      </c>
      <c r="N718" s="30">
        <v>299</v>
      </c>
      <c r="O718" s="30">
        <v>913</v>
      </c>
      <c r="P718" s="30">
        <v>48</v>
      </c>
      <c r="Q718" s="30">
        <v>135</v>
      </c>
      <c r="R718" s="30"/>
      <c r="S718" s="30"/>
      <c r="T718" s="30"/>
      <c r="U718" s="30"/>
      <c r="V718" s="30"/>
      <c r="W718" s="30"/>
      <c r="X718" s="30">
        <v>913</v>
      </c>
      <c r="Y718" s="30">
        <v>135</v>
      </c>
      <c r="Z718" s="30"/>
      <c r="AA718" s="30"/>
      <c r="AB718" s="30"/>
      <c r="AC718" s="30"/>
      <c r="AD718" s="30" t="s">
        <v>67</v>
      </c>
      <c r="AE718" s="79"/>
    </row>
    <row r="719" spans="1:31" s="5" customFormat="1" ht="13.5">
      <c r="A719" s="30">
        <v>712</v>
      </c>
      <c r="B719" s="81" t="s">
        <v>2626</v>
      </c>
      <c r="C719" s="80" t="s">
        <v>862</v>
      </c>
      <c r="D719" s="80" t="s">
        <v>868</v>
      </c>
      <c r="E719" s="30" t="s">
        <v>38</v>
      </c>
      <c r="F719" s="79"/>
      <c r="G719" s="79"/>
      <c r="H719" s="79"/>
      <c r="I719" s="79"/>
      <c r="J719" s="82">
        <v>48.23</v>
      </c>
      <c r="K719" s="82"/>
      <c r="L719" s="82">
        <v>48.23</v>
      </c>
      <c r="M719" s="33" t="s">
        <v>40</v>
      </c>
      <c r="N719" s="30">
        <v>245</v>
      </c>
      <c r="O719" s="30">
        <v>975</v>
      </c>
      <c r="P719" s="30">
        <v>62</v>
      </c>
      <c r="Q719" s="30">
        <v>156</v>
      </c>
      <c r="R719" s="30"/>
      <c r="S719" s="30"/>
      <c r="T719" s="30"/>
      <c r="U719" s="30"/>
      <c r="V719" s="30"/>
      <c r="W719" s="30"/>
      <c r="X719" s="30">
        <v>245</v>
      </c>
      <c r="Y719" s="30">
        <v>975</v>
      </c>
      <c r="Z719" s="30"/>
      <c r="AA719" s="30"/>
      <c r="AB719" s="30"/>
      <c r="AC719" s="30"/>
      <c r="AD719" s="30" t="s">
        <v>67</v>
      </c>
      <c r="AE719" s="79"/>
    </row>
    <row r="720" spans="1:31" s="5" customFormat="1" ht="13.5">
      <c r="A720" s="30">
        <v>713</v>
      </c>
      <c r="B720" s="81" t="s">
        <v>2627</v>
      </c>
      <c r="C720" s="80" t="s">
        <v>862</v>
      </c>
      <c r="D720" s="80" t="s">
        <v>2617</v>
      </c>
      <c r="E720" s="30" t="s">
        <v>38</v>
      </c>
      <c r="F720" s="79"/>
      <c r="G720" s="79"/>
      <c r="H720" s="79"/>
      <c r="I720" s="79"/>
      <c r="J720" s="82">
        <v>28</v>
      </c>
      <c r="K720" s="82"/>
      <c r="L720" s="82">
        <v>28</v>
      </c>
      <c r="M720" s="33" t="s">
        <v>40</v>
      </c>
      <c r="N720" s="30">
        <v>363</v>
      </c>
      <c r="O720" s="30">
        <v>1169</v>
      </c>
      <c r="P720" s="30">
        <v>44</v>
      </c>
      <c r="Q720" s="30">
        <v>100</v>
      </c>
      <c r="R720" s="30"/>
      <c r="S720" s="30"/>
      <c r="T720" s="30"/>
      <c r="U720" s="30"/>
      <c r="V720" s="30"/>
      <c r="W720" s="30"/>
      <c r="X720" s="30">
        <v>1169</v>
      </c>
      <c r="Y720" s="30">
        <v>100</v>
      </c>
      <c r="Z720" s="30"/>
      <c r="AA720" s="30"/>
      <c r="AB720" s="30"/>
      <c r="AC720" s="30"/>
      <c r="AD720" s="30" t="s">
        <v>67</v>
      </c>
      <c r="AE720" s="79"/>
    </row>
    <row r="721" spans="1:31" s="5" customFormat="1" ht="13.5">
      <c r="A721" s="30">
        <v>714</v>
      </c>
      <c r="B721" s="78" t="s">
        <v>2628</v>
      </c>
      <c r="C721" s="80" t="s">
        <v>862</v>
      </c>
      <c r="D721" s="80" t="s">
        <v>862</v>
      </c>
      <c r="E721" s="30" t="s">
        <v>38</v>
      </c>
      <c r="F721" s="79"/>
      <c r="G721" s="79"/>
      <c r="H721" s="79"/>
      <c r="I721" s="79"/>
      <c r="J721" s="82">
        <v>20</v>
      </c>
      <c r="K721" s="82"/>
      <c r="L721" s="82">
        <v>20</v>
      </c>
      <c r="M721" s="33" t="s">
        <v>40</v>
      </c>
      <c r="N721" s="30">
        <v>363</v>
      </c>
      <c r="O721" s="30">
        <v>1169</v>
      </c>
      <c r="P721" s="30">
        <v>44</v>
      </c>
      <c r="Q721" s="30">
        <v>100</v>
      </c>
      <c r="R721" s="30"/>
      <c r="S721" s="30"/>
      <c r="T721" s="30"/>
      <c r="U721" s="30"/>
      <c r="V721" s="30"/>
      <c r="W721" s="30"/>
      <c r="X721" s="30"/>
      <c r="Y721" s="30"/>
      <c r="Z721" s="30"/>
      <c r="AA721" s="30"/>
      <c r="AB721" s="30"/>
      <c r="AC721" s="30"/>
      <c r="AD721" s="30" t="s">
        <v>67</v>
      </c>
      <c r="AE721" s="79"/>
    </row>
    <row r="722" spans="1:31" s="5" customFormat="1" ht="13.5">
      <c r="A722" s="30">
        <v>715</v>
      </c>
      <c r="B722" s="81" t="s">
        <v>2629</v>
      </c>
      <c r="C722" s="80" t="s">
        <v>862</v>
      </c>
      <c r="D722" s="80" t="s">
        <v>862</v>
      </c>
      <c r="E722" s="30" t="s">
        <v>38</v>
      </c>
      <c r="F722" s="79"/>
      <c r="G722" s="79"/>
      <c r="H722" s="79"/>
      <c r="I722" s="79"/>
      <c r="J722" s="82">
        <v>9</v>
      </c>
      <c r="K722" s="82"/>
      <c r="L722" s="82">
        <v>9</v>
      </c>
      <c r="M722" s="33" t="s">
        <v>40</v>
      </c>
      <c r="N722" s="30">
        <v>505</v>
      </c>
      <c r="O722" s="30">
        <v>1742</v>
      </c>
      <c r="P722" s="30">
        <v>111</v>
      </c>
      <c r="Q722" s="30">
        <v>234</v>
      </c>
      <c r="R722" s="30"/>
      <c r="S722" s="30"/>
      <c r="T722" s="30"/>
      <c r="U722" s="30"/>
      <c r="V722" s="30"/>
      <c r="W722" s="30"/>
      <c r="X722" s="30"/>
      <c r="Y722" s="30"/>
      <c r="Z722" s="30"/>
      <c r="AA722" s="30"/>
      <c r="AB722" s="30"/>
      <c r="AC722" s="30"/>
      <c r="AD722" s="30" t="s">
        <v>67</v>
      </c>
      <c r="AE722" s="79"/>
    </row>
    <row r="723" spans="1:31" s="5" customFormat="1" ht="13.5">
      <c r="A723" s="30">
        <v>716</v>
      </c>
      <c r="B723" s="78" t="s">
        <v>2630</v>
      </c>
      <c r="C723" s="80" t="s">
        <v>862</v>
      </c>
      <c r="D723" s="80" t="s">
        <v>868</v>
      </c>
      <c r="E723" s="30" t="s">
        <v>38</v>
      </c>
      <c r="F723" s="79"/>
      <c r="G723" s="79"/>
      <c r="H723" s="79"/>
      <c r="I723" s="79"/>
      <c r="J723" s="82">
        <v>10</v>
      </c>
      <c r="K723" s="82"/>
      <c r="L723" s="82">
        <v>10</v>
      </c>
      <c r="M723" s="33" t="s">
        <v>40</v>
      </c>
      <c r="N723" s="30">
        <v>299</v>
      </c>
      <c r="O723" s="30">
        <v>913</v>
      </c>
      <c r="P723" s="30">
        <v>48</v>
      </c>
      <c r="Q723" s="30">
        <v>135</v>
      </c>
      <c r="R723" s="30"/>
      <c r="S723" s="30"/>
      <c r="T723" s="30"/>
      <c r="U723" s="30"/>
      <c r="V723" s="30"/>
      <c r="W723" s="30"/>
      <c r="X723" s="30"/>
      <c r="Y723" s="30"/>
      <c r="Z723" s="30"/>
      <c r="AA723" s="30"/>
      <c r="AB723" s="30"/>
      <c r="AC723" s="30"/>
      <c r="AD723" s="30" t="s">
        <v>67</v>
      </c>
      <c r="AE723" s="79"/>
    </row>
    <row r="724" spans="1:31" s="5" customFormat="1" ht="13.5">
      <c r="A724" s="30">
        <v>717</v>
      </c>
      <c r="B724" s="81" t="s">
        <v>2631</v>
      </c>
      <c r="C724" s="80" t="s">
        <v>862</v>
      </c>
      <c r="D724" s="80" t="s">
        <v>863</v>
      </c>
      <c r="E724" s="30" t="s">
        <v>38</v>
      </c>
      <c r="F724" s="79"/>
      <c r="G724" s="79"/>
      <c r="H724" s="79"/>
      <c r="I724" s="79"/>
      <c r="J724" s="82">
        <v>10</v>
      </c>
      <c r="K724" s="82"/>
      <c r="L724" s="82">
        <v>10</v>
      </c>
      <c r="M724" s="33" t="s">
        <v>40</v>
      </c>
      <c r="N724" s="30">
        <v>245</v>
      </c>
      <c r="O724" s="30">
        <v>975</v>
      </c>
      <c r="P724" s="30">
        <v>62</v>
      </c>
      <c r="Q724" s="30">
        <v>156</v>
      </c>
      <c r="R724" s="30"/>
      <c r="S724" s="30"/>
      <c r="T724" s="30"/>
      <c r="U724" s="30"/>
      <c r="V724" s="30"/>
      <c r="W724" s="30"/>
      <c r="X724" s="30"/>
      <c r="Y724" s="30"/>
      <c r="Z724" s="30"/>
      <c r="AA724" s="30"/>
      <c r="AB724" s="30"/>
      <c r="AC724" s="30"/>
      <c r="AD724" s="30" t="s">
        <v>67</v>
      </c>
      <c r="AE724" s="79"/>
    </row>
    <row r="725" spans="1:31" s="5" customFormat="1" ht="13.5">
      <c r="A725" s="30">
        <v>718</v>
      </c>
      <c r="B725" s="81" t="s">
        <v>2632</v>
      </c>
      <c r="C725" s="80" t="s">
        <v>862</v>
      </c>
      <c r="D725" s="80" t="s">
        <v>2617</v>
      </c>
      <c r="E725" s="30" t="s">
        <v>38</v>
      </c>
      <c r="F725" s="79"/>
      <c r="G725" s="79"/>
      <c r="H725" s="79"/>
      <c r="I725" s="79"/>
      <c r="J725" s="82">
        <v>5</v>
      </c>
      <c r="K725" s="82"/>
      <c r="L725" s="82">
        <v>5</v>
      </c>
      <c r="M725" s="33" t="s">
        <v>40</v>
      </c>
      <c r="N725" s="30">
        <v>70</v>
      </c>
      <c r="O725" s="30">
        <v>199</v>
      </c>
      <c r="P725" s="30">
        <v>70</v>
      </c>
      <c r="Q725" s="30">
        <v>199</v>
      </c>
      <c r="R725" s="30"/>
      <c r="S725" s="30"/>
      <c r="T725" s="30"/>
      <c r="U725" s="30"/>
      <c r="V725" s="30"/>
      <c r="W725" s="30"/>
      <c r="X725" s="30"/>
      <c r="Y725" s="30"/>
      <c r="Z725" s="30"/>
      <c r="AA725" s="30"/>
      <c r="AB725" s="30"/>
      <c r="AC725" s="30"/>
      <c r="AD725" s="30" t="s">
        <v>67</v>
      </c>
      <c r="AE725" s="79"/>
    </row>
    <row r="726" spans="1:31" s="5" customFormat="1" ht="13.5">
      <c r="A726" s="30">
        <v>719</v>
      </c>
      <c r="B726" s="81" t="s">
        <v>2633</v>
      </c>
      <c r="C726" s="80" t="s">
        <v>862</v>
      </c>
      <c r="D726" s="80" t="s">
        <v>2615</v>
      </c>
      <c r="E726" s="30" t="s">
        <v>38</v>
      </c>
      <c r="F726" s="79"/>
      <c r="G726" s="79"/>
      <c r="H726" s="79"/>
      <c r="I726" s="79"/>
      <c r="J726" s="82">
        <v>6</v>
      </c>
      <c r="K726" s="82"/>
      <c r="L726" s="82">
        <v>6</v>
      </c>
      <c r="M726" s="33" t="s">
        <v>40</v>
      </c>
      <c r="N726" s="30">
        <v>70</v>
      </c>
      <c r="O726" s="30">
        <v>199</v>
      </c>
      <c r="P726" s="30">
        <v>70</v>
      </c>
      <c r="Q726" s="30">
        <v>199</v>
      </c>
      <c r="R726" s="30">
        <v>4</v>
      </c>
      <c r="S726" s="30"/>
      <c r="T726" s="30"/>
      <c r="U726" s="30"/>
      <c r="V726" s="30"/>
      <c r="W726" s="30"/>
      <c r="X726" s="30"/>
      <c r="Y726" s="30"/>
      <c r="Z726" s="30"/>
      <c r="AA726" s="30"/>
      <c r="AB726" s="30"/>
      <c r="AC726" s="30"/>
      <c r="AD726" s="30" t="s">
        <v>67</v>
      </c>
      <c r="AE726" s="79"/>
    </row>
    <row r="727" spans="1:31" s="5" customFormat="1" ht="13.5">
      <c r="A727" s="30">
        <v>720</v>
      </c>
      <c r="B727" s="78" t="s">
        <v>2634</v>
      </c>
      <c r="C727" s="79" t="s">
        <v>376</v>
      </c>
      <c r="D727" s="80" t="s">
        <v>2635</v>
      </c>
      <c r="E727" s="30" t="s">
        <v>38</v>
      </c>
      <c r="F727" s="79"/>
      <c r="G727" s="79"/>
      <c r="H727" s="79"/>
      <c r="I727" s="79"/>
      <c r="J727" s="82">
        <v>20</v>
      </c>
      <c r="K727" s="82"/>
      <c r="L727" s="82">
        <v>20</v>
      </c>
      <c r="M727" s="33" t="s">
        <v>40</v>
      </c>
      <c r="N727" s="30">
        <v>57</v>
      </c>
      <c r="O727" s="30">
        <v>171</v>
      </c>
      <c r="P727" s="30">
        <v>57</v>
      </c>
      <c r="Q727" s="30">
        <v>171</v>
      </c>
      <c r="R727" s="30">
        <v>3.2</v>
      </c>
      <c r="S727" s="30"/>
      <c r="T727" s="30"/>
      <c r="U727" s="30"/>
      <c r="V727" s="30"/>
      <c r="W727" s="30"/>
      <c r="X727" s="30"/>
      <c r="Y727" s="30"/>
      <c r="Z727" s="30"/>
      <c r="AA727" s="30"/>
      <c r="AB727" s="30"/>
      <c r="AC727" s="30"/>
      <c r="AD727" s="30" t="s">
        <v>67</v>
      </c>
      <c r="AE727" s="79"/>
    </row>
    <row r="728" spans="1:31" s="5" customFormat="1" ht="13.5">
      <c r="A728" s="30">
        <v>721</v>
      </c>
      <c r="B728" s="78" t="s">
        <v>2636</v>
      </c>
      <c r="C728" s="80" t="s">
        <v>1023</v>
      </c>
      <c r="D728" s="79"/>
      <c r="E728" s="30" t="s">
        <v>38</v>
      </c>
      <c r="F728" s="79"/>
      <c r="G728" s="79"/>
      <c r="H728" s="79"/>
      <c r="I728" s="79"/>
      <c r="J728" s="82">
        <v>32.96</v>
      </c>
      <c r="K728" s="82"/>
      <c r="L728" s="82">
        <v>32.96</v>
      </c>
      <c r="M728" s="33" t="s">
        <v>40</v>
      </c>
      <c r="N728" s="30">
        <v>57</v>
      </c>
      <c r="O728" s="30">
        <v>171</v>
      </c>
      <c r="P728" s="30">
        <v>57</v>
      </c>
      <c r="Q728" s="30">
        <v>171</v>
      </c>
      <c r="R728" s="30"/>
      <c r="S728" s="30"/>
      <c r="T728" s="30"/>
      <c r="U728" s="30"/>
      <c r="V728" s="30"/>
      <c r="W728" s="30"/>
      <c r="X728" s="30"/>
      <c r="Y728" s="30"/>
      <c r="Z728" s="30"/>
      <c r="AA728" s="30"/>
      <c r="AB728" s="30"/>
      <c r="AC728" s="30"/>
      <c r="AD728" s="30" t="s">
        <v>67</v>
      </c>
      <c r="AE728" s="79"/>
    </row>
    <row r="729" spans="1:31" s="5" customFormat="1" ht="13.5">
      <c r="A729" s="30">
        <v>722</v>
      </c>
      <c r="B729" s="78" t="s">
        <v>2637</v>
      </c>
      <c r="C729" s="80" t="s">
        <v>515</v>
      </c>
      <c r="D729" s="79"/>
      <c r="E729" s="30" t="s">
        <v>38</v>
      </c>
      <c r="F729" s="79"/>
      <c r="G729" s="79"/>
      <c r="H729" s="79"/>
      <c r="I729" s="79"/>
      <c r="J729" s="82">
        <v>40</v>
      </c>
      <c r="K729" s="82"/>
      <c r="L729" s="82">
        <v>40</v>
      </c>
      <c r="M729" s="33" t="s">
        <v>40</v>
      </c>
      <c r="N729" s="30">
        <v>226</v>
      </c>
      <c r="O729" s="30">
        <v>658</v>
      </c>
      <c r="P729" s="30">
        <v>226</v>
      </c>
      <c r="Q729" s="30">
        <v>658</v>
      </c>
      <c r="R729" s="30"/>
      <c r="S729" s="30"/>
      <c r="T729" s="30"/>
      <c r="U729" s="30"/>
      <c r="V729" s="30"/>
      <c r="W729" s="30"/>
      <c r="X729" s="30"/>
      <c r="Y729" s="30"/>
      <c r="Z729" s="30">
        <v>161</v>
      </c>
      <c r="AA729" s="30">
        <v>161</v>
      </c>
      <c r="AB729" s="30">
        <v>174</v>
      </c>
      <c r="AC729" s="30">
        <v>174</v>
      </c>
      <c r="AD729" s="30" t="s">
        <v>67</v>
      </c>
      <c r="AE729" s="79"/>
    </row>
    <row r="730" spans="1:31" s="5" customFormat="1" ht="13.5">
      <c r="A730" s="30">
        <v>723</v>
      </c>
      <c r="B730" s="81" t="s">
        <v>2638</v>
      </c>
      <c r="C730" s="80" t="s">
        <v>37</v>
      </c>
      <c r="D730" s="80" t="s">
        <v>74</v>
      </c>
      <c r="E730" s="30" t="s">
        <v>38</v>
      </c>
      <c r="F730" s="79"/>
      <c r="G730" s="79"/>
      <c r="H730" s="79"/>
      <c r="I730" s="79"/>
      <c r="J730" s="82">
        <v>47</v>
      </c>
      <c r="K730" s="82"/>
      <c r="L730" s="82">
        <v>47</v>
      </c>
      <c r="M730" s="33" t="s">
        <v>40</v>
      </c>
      <c r="N730" s="30">
        <v>289</v>
      </c>
      <c r="O730" s="30">
        <v>1011</v>
      </c>
      <c r="P730" s="30">
        <v>70</v>
      </c>
      <c r="Q730" s="30">
        <v>199</v>
      </c>
      <c r="R730" s="30"/>
      <c r="S730" s="30"/>
      <c r="T730" s="30"/>
      <c r="U730" s="30"/>
      <c r="V730" s="30"/>
      <c r="W730" s="30"/>
      <c r="X730" s="30"/>
      <c r="Y730" s="30"/>
      <c r="Z730" s="30">
        <v>1011</v>
      </c>
      <c r="AA730" s="30">
        <v>1011</v>
      </c>
      <c r="AB730" s="30"/>
      <c r="AC730" s="30"/>
      <c r="AD730" s="30" t="s">
        <v>327</v>
      </c>
      <c r="AE730" s="79"/>
    </row>
    <row r="731" spans="1:31" s="5" customFormat="1" ht="13.5">
      <c r="A731" s="30">
        <v>724</v>
      </c>
      <c r="B731" s="81" t="s">
        <v>2639</v>
      </c>
      <c r="C731" s="80" t="s">
        <v>37</v>
      </c>
      <c r="D731" s="80" t="s">
        <v>44</v>
      </c>
      <c r="E731" s="30" t="s">
        <v>38</v>
      </c>
      <c r="F731" s="79"/>
      <c r="G731" s="79"/>
      <c r="H731" s="79"/>
      <c r="I731" s="79"/>
      <c r="J731" s="82">
        <v>30</v>
      </c>
      <c r="K731" s="82"/>
      <c r="L731" s="82">
        <v>30</v>
      </c>
      <c r="M731" s="33" t="s">
        <v>40</v>
      </c>
      <c r="N731" s="30">
        <v>125</v>
      </c>
      <c r="O731" s="30">
        <v>587</v>
      </c>
      <c r="P731" s="30">
        <v>57</v>
      </c>
      <c r="Q731" s="30">
        <v>171</v>
      </c>
      <c r="R731" s="30"/>
      <c r="S731" s="30"/>
      <c r="T731" s="30"/>
      <c r="U731" s="30"/>
      <c r="V731" s="30"/>
      <c r="W731" s="30"/>
      <c r="X731" s="30"/>
      <c r="Y731" s="30"/>
      <c r="Z731" s="30">
        <v>587</v>
      </c>
      <c r="AA731" s="30">
        <v>587</v>
      </c>
      <c r="AB731" s="30"/>
      <c r="AC731" s="30"/>
      <c r="AD731" s="30" t="s">
        <v>327</v>
      </c>
      <c r="AE731" s="79"/>
    </row>
    <row r="732" spans="1:31" s="5" customFormat="1" ht="13.5">
      <c r="A732" s="30">
        <v>725</v>
      </c>
      <c r="B732" s="81" t="s">
        <v>2640</v>
      </c>
      <c r="C732" s="80" t="s">
        <v>37</v>
      </c>
      <c r="D732" s="80" t="s">
        <v>48</v>
      </c>
      <c r="E732" s="30" t="s">
        <v>38</v>
      </c>
      <c r="F732" s="79"/>
      <c r="G732" s="79"/>
      <c r="H732" s="79"/>
      <c r="I732" s="79"/>
      <c r="J732" s="82">
        <v>40</v>
      </c>
      <c r="K732" s="82"/>
      <c r="L732" s="82">
        <v>40</v>
      </c>
      <c r="M732" s="33" t="s">
        <v>40</v>
      </c>
      <c r="N732" s="30">
        <v>289</v>
      </c>
      <c r="O732" s="30">
        <v>1011</v>
      </c>
      <c r="P732" s="30">
        <v>70</v>
      </c>
      <c r="Q732" s="30">
        <v>199</v>
      </c>
      <c r="R732" s="30"/>
      <c r="S732" s="30"/>
      <c r="T732" s="30"/>
      <c r="U732" s="30"/>
      <c r="V732" s="30"/>
      <c r="W732" s="30"/>
      <c r="X732" s="30"/>
      <c r="Y732" s="30"/>
      <c r="Z732" s="30">
        <v>1011</v>
      </c>
      <c r="AA732" s="30">
        <v>1011</v>
      </c>
      <c r="AB732" s="30"/>
      <c r="AC732" s="30"/>
      <c r="AD732" s="30" t="s">
        <v>67</v>
      </c>
      <c r="AE732" s="79"/>
    </row>
    <row r="733" spans="1:31" s="5" customFormat="1" ht="13.5">
      <c r="A733" s="30">
        <v>726</v>
      </c>
      <c r="B733" s="81" t="s">
        <v>2641</v>
      </c>
      <c r="C733" s="80" t="s">
        <v>37</v>
      </c>
      <c r="D733" s="80" t="s">
        <v>1168</v>
      </c>
      <c r="E733" s="30" t="s">
        <v>38</v>
      </c>
      <c r="F733" s="79"/>
      <c r="G733" s="79"/>
      <c r="H733" s="79"/>
      <c r="I733" s="79"/>
      <c r="J733" s="82">
        <v>50</v>
      </c>
      <c r="K733" s="82"/>
      <c r="L733" s="82">
        <v>50</v>
      </c>
      <c r="M733" s="33" t="s">
        <v>40</v>
      </c>
      <c r="N733" s="30">
        <v>125</v>
      </c>
      <c r="O733" s="30">
        <v>587</v>
      </c>
      <c r="P733" s="30">
        <v>57</v>
      </c>
      <c r="Q733" s="30">
        <v>171</v>
      </c>
      <c r="R733" s="30"/>
      <c r="S733" s="30"/>
      <c r="T733" s="30"/>
      <c r="U733" s="30"/>
      <c r="V733" s="30"/>
      <c r="W733" s="30"/>
      <c r="X733" s="30"/>
      <c r="Y733" s="30"/>
      <c r="Z733" s="30">
        <v>587</v>
      </c>
      <c r="AA733" s="30">
        <v>587</v>
      </c>
      <c r="AB733" s="30"/>
      <c r="AC733" s="30"/>
      <c r="AD733" s="30" t="s">
        <v>67</v>
      </c>
      <c r="AE733" s="79"/>
    </row>
    <row r="734" spans="1:31" s="5" customFormat="1" ht="13.5">
      <c r="A734" s="30">
        <v>727</v>
      </c>
      <c r="B734" s="81" t="s">
        <v>2642</v>
      </c>
      <c r="C734" s="80" t="s">
        <v>37</v>
      </c>
      <c r="D734" s="80" t="s">
        <v>1895</v>
      </c>
      <c r="E734" s="30" t="s">
        <v>38</v>
      </c>
      <c r="F734" s="79"/>
      <c r="G734" s="79"/>
      <c r="H734" s="79"/>
      <c r="I734" s="79"/>
      <c r="J734" s="82">
        <v>19</v>
      </c>
      <c r="K734" s="82"/>
      <c r="L734" s="82">
        <v>19</v>
      </c>
      <c r="M734" s="33" t="s">
        <v>40</v>
      </c>
      <c r="N734" s="30">
        <v>245</v>
      </c>
      <c r="O734" s="30">
        <v>765</v>
      </c>
      <c r="P734" s="30">
        <v>70</v>
      </c>
      <c r="Q734" s="30">
        <v>199</v>
      </c>
      <c r="R734" s="30"/>
      <c r="S734" s="30"/>
      <c r="T734" s="30"/>
      <c r="U734" s="30"/>
      <c r="V734" s="30"/>
      <c r="W734" s="30"/>
      <c r="X734" s="30"/>
      <c r="Y734" s="30"/>
      <c r="Z734" s="30"/>
      <c r="AA734" s="30"/>
      <c r="AB734" s="30">
        <v>245</v>
      </c>
      <c r="AC734" s="30">
        <v>70</v>
      </c>
      <c r="AD734" s="30" t="s">
        <v>67</v>
      </c>
      <c r="AE734" s="79"/>
    </row>
    <row r="735" spans="1:31" s="5" customFormat="1" ht="13.5">
      <c r="A735" s="30">
        <v>728</v>
      </c>
      <c r="B735" s="81" t="s">
        <v>2643</v>
      </c>
      <c r="C735" s="80" t="s">
        <v>37</v>
      </c>
      <c r="D735" s="80" t="s">
        <v>55</v>
      </c>
      <c r="E735" s="30" t="s">
        <v>38</v>
      </c>
      <c r="F735" s="79"/>
      <c r="G735" s="79"/>
      <c r="H735" s="79"/>
      <c r="I735" s="79"/>
      <c r="J735" s="82">
        <v>50</v>
      </c>
      <c r="K735" s="82"/>
      <c r="L735" s="82">
        <v>50</v>
      </c>
      <c r="M735" s="33" t="s">
        <v>40</v>
      </c>
      <c r="N735" s="30">
        <v>125</v>
      </c>
      <c r="O735" s="30">
        <v>587</v>
      </c>
      <c r="P735" s="30">
        <v>57</v>
      </c>
      <c r="Q735" s="30">
        <v>171</v>
      </c>
      <c r="R735" s="30"/>
      <c r="S735" s="30"/>
      <c r="T735" s="30"/>
      <c r="U735" s="30"/>
      <c r="V735" s="30"/>
      <c r="W735" s="30"/>
      <c r="X735" s="30"/>
      <c r="Y735" s="30"/>
      <c r="Z735" s="30"/>
      <c r="AA735" s="30"/>
      <c r="AB735" s="30">
        <v>125</v>
      </c>
      <c r="AC735" s="30">
        <v>57</v>
      </c>
      <c r="AD735" s="30" t="s">
        <v>67</v>
      </c>
      <c r="AE735" s="79"/>
    </row>
    <row r="736" spans="1:31" s="5" customFormat="1" ht="13.5">
      <c r="A736" s="30">
        <v>729</v>
      </c>
      <c r="B736" s="81" t="s">
        <v>2644</v>
      </c>
      <c r="C736" s="80" t="s">
        <v>37</v>
      </c>
      <c r="D736" s="80" t="s">
        <v>55</v>
      </c>
      <c r="E736" s="30" t="s">
        <v>38</v>
      </c>
      <c r="F736" s="79"/>
      <c r="G736" s="79"/>
      <c r="H736" s="79"/>
      <c r="I736" s="79"/>
      <c r="J736" s="82">
        <v>5</v>
      </c>
      <c r="K736" s="82"/>
      <c r="L736" s="82">
        <v>5</v>
      </c>
      <c r="M736" s="33" t="s">
        <v>40</v>
      </c>
      <c r="N736" s="30">
        <v>131</v>
      </c>
      <c r="O736" s="30">
        <v>400</v>
      </c>
      <c r="P736" s="30">
        <v>57</v>
      </c>
      <c r="Q736" s="30">
        <v>154</v>
      </c>
      <c r="R736" s="30">
        <v>3.5</v>
      </c>
      <c r="S736" s="30"/>
      <c r="T736" s="30"/>
      <c r="U736" s="30"/>
      <c r="V736" s="30"/>
      <c r="W736" s="30"/>
      <c r="X736" s="30"/>
      <c r="Y736" s="30"/>
      <c r="Z736" s="30"/>
      <c r="AA736" s="30"/>
      <c r="AB736" s="30"/>
      <c r="AC736" s="30"/>
      <c r="AD736" s="30" t="s">
        <v>67</v>
      </c>
      <c r="AE736" s="79"/>
    </row>
    <row r="737" spans="1:31" s="5" customFormat="1" ht="13.5">
      <c r="A737" s="30">
        <v>730</v>
      </c>
      <c r="B737" s="78" t="s">
        <v>2645</v>
      </c>
      <c r="C737" s="80" t="s">
        <v>37</v>
      </c>
      <c r="D737" s="80" t="s">
        <v>1895</v>
      </c>
      <c r="E737" s="30" t="s">
        <v>38</v>
      </c>
      <c r="F737" s="79"/>
      <c r="G737" s="79"/>
      <c r="H737" s="79"/>
      <c r="I737" s="79"/>
      <c r="J737" s="82">
        <v>5</v>
      </c>
      <c r="K737" s="82"/>
      <c r="L737" s="82">
        <v>5</v>
      </c>
      <c r="M737" s="33" t="s">
        <v>40</v>
      </c>
      <c r="N737" s="30">
        <v>125</v>
      </c>
      <c r="O737" s="30">
        <v>587</v>
      </c>
      <c r="P737" s="30">
        <v>57</v>
      </c>
      <c r="Q737" s="30">
        <v>171</v>
      </c>
      <c r="R737" s="30">
        <v>2.8</v>
      </c>
      <c r="S737" s="30"/>
      <c r="T737" s="30"/>
      <c r="U737" s="30"/>
      <c r="V737" s="30"/>
      <c r="W737" s="30"/>
      <c r="X737" s="30"/>
      <c r="Y737" s="30"/>
      <c r="Z737" s="30"/>
      <c r="AA737" s="30"/>
      <c r="AB737" s="30"/>
      <c r="AC737" s="30"/>
      <c r="AD737" s="30" t="s">
        <v>67</v>
      </c>
      <c r="AE737" s="79"/>
    </row>
    <row r="738" spans="1:31" s="5" customFormat="1" ht="13.5">
      <c r="A738" s="30">
        <v>731</v>
      </c>
      <c r="B738" s="78" t="s">
        <v>2646</v>
      </c>
      <c r="C738" s="80" t="s">
        <v>37</v>
      </c>
      <c r="D738" s="5"/>
      <c r="E738" s="30" t="s">
        <v>38</v>
      </c>
      <c r="F738" s="79"/>
      <c r="G738" s="79"/>
      <c r="H738" s="79"/>
      <c r="I738" s="79"/>
      <c r="J738" s="82">
        <v>40</v>
      </c>
      <c r="K738" s="82"/>
      <c r="L738" s="82">
        <v>40</v>
      </c>
      <c r="M738" s="33" t="s">
        <v>40</v>
      </c>
      <c r="N738" s="30">
        <v>386</v>
      </c>
      <c r="O738" s="30">
        <v>1269</v>
      </c>
      <c r="P738" s="30">
        <v>135</v>
      </c>
      <c r="Q738" s="30">
        <v>315</v>
      </c>
      <c r="R738" s="30">
        <v>8</v>
      </c>
      <c r="S738" s="30"/>
      <c r="T738" s="30"/>
      <c r="U738" s="30"/>
      <c r="V738" s="30"/>
      <c r="W738" s="30"/>
      <c r="X738" s="30"/>
      <c r="Y738" s="30"/>
      <c r="Z738" s="30"/>
      <c r="AA738" s="30"/>
      <c r="AB738" s="30"/>
      <c r="AC738" s="30"/>
      <c r="AD738" s="30"/>
      <c r="AE738" s="79"/>
    </row>
    <row r="739" spans="1:31" s="5" customFormat="1" ht="13.5">
      <c r="A739" s="30">
        <v>732</v>
      </c>
      <c r="B739" s="78" t="s">
        <v>2647</v>
      </c>
      <c r="C739" s="80" t="s">
        <v>37</v>
      </c>
      <c r="D739" s="80" t="s">
        <v>62</v>
      </c>
      <c r="E739" s="30" t="s">
        <v>38</v>
      </c>
      <c r="F739" s="79"/>
      <c r="G739" s="79"/>
      <c r="H739" s="79"/>
      <c r="I739" s="79"/>
      <c r="J739" s="82">
        <v>39.6</v>
      </c>
      <c r="K739" s="82"/>
      <c r="L739" s="82">
        <v>39.6</v>
      </c>
      <c r="M739" s="33" t="s">
        <v>40</v>
      </c>
      <c r="N739" s="30">
        <v>465</v>
      </c>
      <c r="O739" s="30">
        <v>1460</v>
      </c>
      <c r="P739" s="30">
        <v>60</v>
      </c>
      <c r="Q739" s="30">
        <v>170</v>
      </c>
      <c r="R739" s="30">
        <v>12</v>
      </c>
      <c r="S739" s="30"/>
      <c r="T739" s="30"/>
      <c r="U739" s="30"/>
      <c r="V739" s="30"/>
      <c r="W739" s="30"/>
      <c r="X739" s="30"/>
      <c r="Y739" s="30"/>
      <c r="Z739" s="30"/>
      <c r="AA739" s="30"/>
      <c r="AB739" s="30"/>
      <c r="AC739" s="30"/>
      <c r="AD739" s="30"/>
      <c r="AE739" s="79"/>
    </row>
    <row r="740" spans="1:31" s="5" customFormat="1" ht="13.5">
      <c r="A740" s="30">
        <v>733</v>
      </c>
      <c r="B740" s="81" t="s">
        <v>2648</v>
      </c>
      <c r="C740" s="80" t="s">
        <v>37</v>
      </c>
      <c r="D740" s="80" t="s">
        <v>44</v>
      </c>
      <c r="E740" s="30" t="s">
        <v>38</v>
      </c>
      <c r="F740" s="79"/>
      <c r="G740" s="79"/>
      <c r="H740" s="79"/>
      <c r="I740" s="79"/>
      <c r="J740" s="82">
        <v>17.5</v>
      </c>
      <c r="K740" s="82"/>
      <c r="L740" s="82">
        <v>17.5</v>
      </c>
      <c r="M740" s="33" t="s">
        <v>40</v>
      </c>
      <c r="N740" s="30">
        <v>550</v>
      </c>
      <c r="O740" s="30">
        <v>1569</v>
      </c>
      <c r="P740" s="30">
        <v>81</v>
      </c>
      <c r="Q740" s="30">
        <v>260</v>
      </c>
      <c r="R740" s="30">
        <v>15</v>
      </c>
      <c r="S740" s="30">
        <v>20</v>
      </c>
      <c r="T740" s="30"/>
      <c r="U740" s="30"/>
      <c r="V740" s="30"/>
      <c r="W740" s="30"/>
      <c r="X740" s="30"/>
      <c r="Y740" s="30"/>
      <c r="Z740" s="30"/>
      <c r="AA740" s="30"/>
      <c r="AB740" s="30"/>
      <c r="AC740" s="30"/>
      <c r="AD740" s="30"/>
      <c r="AE740" s="79"/>
    </row>
    <row r="741" spans="1:31" s="5" customFormat="1" ht="13.5">
      <c r="A741" s="30">
        <v>734</v>
      </c>
      <c r="B741" s="81" t="s">
        <v>2649</v>
      </c>
      <c r="C741" s="80" t="s">
        <v>37</v>
      </c>
      <c r="D741" s="80" t="s">
        <v>44</v>
      </c>
      <c r="E741" s="30" t="s">
        <v>38</v>
      </c>
      <c r="F741" s="79"/>
      <c r="G741" s="79"/>
      <c r="H741" s="79"/>
      <c r="I741" s="79"/>
      <c r="J741" s="82">
        <v>75</v>
      </c>
      <c r="K741" s="82"/>
      <c r="L741" s="82">
        <v>75</v>
      </c>
      <c r="M741" s="33" t="s">
        <v>40</v>
      </c>
      <c r="N741" s="30">
        <v>365</v>
      </c>
      <c r="O741" s="30">
        <v>1186</v>
      </c>
      <c r="P741" s="30">
        <v>74</v>
      </c>
      <c r="Q741" s="30">
        <v>226</v>
      </c>
      <c r="R741" s="30">
        <v>30</v>
      </c>
      <c r="S741" s="30"/>
      <c r="T741" s="30"/>
      <c r="U741" s="30"/>
      <c r="V741" s="30"/>
      <c r="W741" s="30"/>
      <c r="X741" s="30"/>
      <c r="Y741" s="30"/>
      <c r="Z741" s="30"/>
      <c r="AA741" s="30"/>
      <c r="AB741" s="30"/>
      <c r="AC741" s="30"/>
      <c r="AD741" s="30"/>
      <c r="AE741" s="79"/>
    </row>
    <row r="742" spans="1:31" s="5" customFormat="1" ht="13.5">
      <c r="A742" s="30">
        <v>735</v>
      </c>
      <c r="B742" s="81" t="s">
        <v>2650</v>
      </c>
      <c r="C742" s="80" t="s">
        <v>37</v>
      </c>
      <c r="D742" s="80" t="s">
        <v>48</v>
      </c>
      <c r="E742" s="30" t="s">
        <v>38</v>
      </c>
      <c r="F742" s="79"/>
      <c r="G742" s="79"/>
      <c r="H742" s="79"/>
      <c r="I742" s="79"/>
      <c r="J742" s="82">
        <v>60</v>
      </c>
      <c r="K742" s="82"/>
      <c r="L742" s="82">
        <v>60</v>
      </c>
      <c r="M742" s="33" t="s">
        <v>40</v>
      </c>
      <c r="N742" s="30">
        <v>283</v>
      </c>
      <c r="O742" s="30">
        <v>512</v>
      </c>
      <c r="P742" s="30">
        <v>60</v>
      </c>
      <c r="Q742" s="30">
        <v>207</v>
      </c>
      <c r="R742" s="30"/>
      <c r="S742" s="30"/>
      <c r="T742" s="30"/>
      <c r="U742" s="30"/>
      <c r="V742" s="30"/>
      <c r="W742" s="30"/>
      <c r="X742" s="30"/>
      <c r="Y742" s="30"/>
      <c r="Z742" s="30">
        <v>512</v>
      </c>
      <c r="AA742" s="30">
        <v>207</v>
      </c>
      <c r="AB742" s="30"/>
      <c r="AC742" s="30"/>
      <c r="AD742" s="30" t="s">
        <v>281</v>
      </c>
      <c r="AE742" s="79"/>
    </row>
    <row r="743" spans="1:31" s="5" customFormat="1" ht="13.5">
      <c r="A743" s="30">
        <v>736</v>
      </c>
      <c r="B743" s="81" t="s">
        <v>2651</v>
      </c>
      <c r="C743" s="80" t="s">
        <v>37</v>
      </c>
      <c r="D743" s="80" t="s">
        <v>1168</v>
      </c>
      <c r="E743" s="30" t="s">
        <v>38</v>
      </c>
      <c r="F743" s="79"/>
      <c r="G743" s="79"/>
      <c r="H743" s="79"/>
      <c r="I743" s="79"/>
      <c r="J743" s="82">
        <v>60</v>
      </c>
      <c r="K743" s="82"/>
      <c r="L743" s="82">
        <v>60</v>
      </c>
      <c r="M743" s="33" t="s">
        <v>40</v>
      </c>
      <c r="N743" s="30">
        <v>685</v>
      </c>
      <c r="O743" s="30">
        <v>1887</v>
      </c>
      <c r="P743" s="30">
        <v>83</v>
      </c>
      <c r="Q743" s="30">
        <v>246</v>
      </c>
      <c r="R743" s="30">
        <v>12</v>
      </c>
      <c r="S743" s="30"/>
      <c r="T743" s="30"/>
      <c r="U743" s="30"/>
      <c r="V743" s="30"/>
      <c r="W743" s="30"/>
      <c r="X743" s="30"/>
      <c r="Y743" s="30"/>
      <c r="Z743" s="30"/>
      <c r="AA743" s="30"/>
      <c r="AB743" s="30"/>
      <c r="AC743" s="30"/>
      <c r="AD743" s="30" t="s">
        <v>267</v>
      </c>
      <c r="AE743" s="79"/>
    </row>
    <row r="744" spans="1:31" s="5" customFormat="1" ht="13.5">
      <c r="A744" s="30">
        <v>737</v>
      </c>
      <c r="B744" s="81" t="s">
        <v>2652</v>
      </c>
      <c r="C744" s="80" t="s">
        <v>37</v>
      </c>
      <c r="D744" s="80" t="s">
        <v>1895</v>
      </c>
      <c r="E744" s="30" t="s">
        <v>38</v>
      </c>
      <c r="F744" s="79"/>
      <c r="G744" s="79"/>
      <c r="H744" s="79"/>
      <c r="I744" s="79"/>
      <c r="J744" s="82">
        <v>35</v>
      </c>
      <c r="K744" s="82"/>
      <c r="L744" s="82">
        <v>35</v>
      </c>
      <c r="M744" s="33" t="s">
        <v>40</v>
      </c>
      <c r="N744" s="30">
        <v>302</v>
      </c>
      <c r="O744" s="30">
        <v>1032</v>
      </c>
      <c r="P744" s="30">
        <v>55</v>
      </c>
      <c r="Q744" s="30">
        <v>123</v>
      </c>
      <c r="R744" s="30">
        <v>15</v>
      </c>
      <c r="S744" s="30"/>
      <c r="T744" s="30"/>
      <c r="U744" s="30"/>
      <c r="V744" s="30"/>
      <c r="W744" s="30"/>
      <c r="X744" s="30"/>
      <c r="Y744" s="30"/>
      <c r="Z744" s="30"/>
      <c r="AA744" s="30"/>
      <c r="AB744" s="30"/>
      <c r="AC744" s="30"/>
      <c r="AD744" s="30" t="s">
        <v>267</v>
      </c>
      <c r="AE744" s="79"/>
    </row>
    <row r="745" spans="1:31" s="5" customFormat="1" ht="13.5">
      <c r="A745" s="30">
        <v>738</v>
      </c>
      <c r="B745" s="81" t="s">
        <v>2653</v>
      </c>
      <c r="C745" s="80" t="s">
        <v>125</v>
      </c>
      <c r="D745" s="5"/>
      <c r="E745" s="30" t="s">
        <v>38</v>
      </c>
      <c r="F745" s="79"/>
      <c r="G745" s="79"/>
      <c r="H745" s="79"/>
      <c r="I745" s="79"/>
      <c r="J745" s="82">
        <v>54</v>
      </c>
      <c r="K745" s="82"/>
      <c r="L745" s="82">
        <v>54</v>
      </c>
      <c r="M745" s="33" t="s">
        <v>40</v>
      </c>
      <c r="N745" s="30">
        <v>17</v>
      </c>
      <c r="O745" s="30">
        <v>66</v>
      </c>
      <c r="P745" s="30">
        <v>17</v>
      </c>
      <c r="Q745" s="30">
        <v>66</v>
      </c>
      <c r="R745" s="30"/>
      <c r="S745" s="30"/>
      <c r="T745" s="30"/>
      <c r="U745" s="30"/>
      <c r="V745" s="30"/>
      <c r="W745" s="30"/>
      <c r="X745" s="30"/>
      <c r="Y745" s="30"/>
      <c r="Z745" s="30"/>
      <c r="AA745" s="30"/>
      <c r="AB745" s="30">
        <v>17</v>
      </c>
      <c r="AC745" s="30">
        <v>17</v>
      </c>
      <c r="AD745" s="30" t="s">
        <v>80</v>
      </c>
      <c r="AE745" s="79"/>
    </row>
    <row r="746" spans="1:31" s="5" customFormat="1" ht="13.5">
      <c r="A746" s="30">
        <v>739</v>
      </c>
      <c r="B746" s="81" t="s">
        <v>2654</v>
      </c>
      <c r="C746" s="79" t="s">
        <v>862</v>
      </c>
      <c r="D746" s="80" t="s">
        <v>2615</v>
      </c>
      <c r="E746" s="30" t="s">
        <v>38</v>
      </c>
      <c r="F746" s="79"/>
      <c r="G746" s="79"/>
      <c r="H746" s="79"/>
      <c r="I746" s="79"/>
      <c r="J746" s="82">
        <v>6.3</v>
      </c>
      <c r="K746" s="82"/>
      <c r="L746" s="82">
        <v>6.3</v>
      </c>
      <c r="M746" s="33" t="s">
        <v>40</v>
      </c>
      <c r="N746" s="30">
        <v>685</v>
      </c>
      <c r="O746" s="30">
        <v>1887</v>
      </c>
      <c r="P746" s="30">
        <v>83</v>
      </c>
      <c r="Q746" s="30">
        <v>246</v>
      </c>
      <c r="R746" s="30"/>
      <c r="S746" s="30"/>
      <c r="T746" s="30"/>
      <c r="U746" s="30"/>
      <c r="V746" s="30"/>
      <c r="W746" s="30"/>
      <c r="X746" s="30"/>
      <c r="Y746" s="30"/>
      <c r="Z746" s="30">
        <v>1887</v>
      </c>
      <c r="AA746" s="30">
        <v>246</v>
      </c>
      <c r="AB746" s="30"/>
      <c r="AC746" s="30"/>
      <c r="AD746" s="30" t="s">
        <v>276</v>
      </c>
      <c r="AE746" s="79"/>
    </row>
  </sheetData>
  <sheetProtection/>
  <mergeCells count="43">
    <mergeCell ref="C1:J1"/>
    <mergeCell ref="A2:AE2"/>
    <mergeCell ref="A3:G3"/>
    <mergeCell ref="H3:I3"/>
    <mergeCell ref="F4:G4"/>
    <mergeCell ref="J4:L4"/>
    <mergeCell ref="M4:Q4"/>
    <mergeCell ref="R4:AC4"/>
    <mergeCell ref="J5:L5"/>
    <mergeCell ref="N5:Q5"/>
    <mergeCell ref="V5:W5"/>
    <mergeCell ref="X5:Y5"/>
    <mergeCell ref="Z5:AA5"/>
    <mergeCell ref="AB5:AC5"/>
    <mergeCell ref="P6:Q6"/>
    <mergeCell ref="A4:A7"/>
    <mergeCell ref="B4:B7"/>
    <mergeCell ref="E4:E7"/>
    <mergeCell ref="F5:F7"/>
    <mergeCell ref="G5:G7"/>
    <mergeCell ref="H4:H7"/>
    <mergeCell ref="I4:I7"/>
    <mergeCell ref="J6:J7"/>
    <mergeCell ref="K6:K7"/>
    <mergeCell ref="L6:L7"/>
    <mergeCell ref="M5:M7"/>
    <mergeCell ref="N6:N7"/>
    <mergeCell ref="O6:O7"/>
    <mergeCell ref="R5:R7"/>
    <mergeCell ref="S5:S7"/>
    <mergeCell ref="T5:T7"/>
    <mergeCell ref="U5:U7"/>
    <mergeCell ref="V6:V7"/>
    <mergeCell ref="W6:W7"/>
    <mergeCell ref="X6:X7"/>
    <mergeCell ref="Y6:Y7"/>
    <mergeCell ref="Z6:Z7"/>
    <mergeCell ref="AA6:AA7"/>
    <mergeCell ref="AB6:AB7"/>
    <mergeCell ref="AC6:AC7"/>
    <mergeCell ref="AD4:AD7"/>
    <mergeCell ref="AE4:AE7"/>
    <mergeCell ref="C4:D7"/>
  </mergeCells>
  <dataValidations count="1">
    <dataValidation type="list" allowBlank="1" showInputMessage="1" showErrorMessage="1" sqref="E8:E107 E108:E288 E289:E314 E315:E330 E331:E338 E340:E341 E343:E344 E346:E347 E349:E350 E464:E480 E481:E585 E586:E606 E607:E637 E638:E646 E647:E654 E655:E746">
      <formula1>"解决两不愁三保障项目,巩固提升项目"</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康鸿浩</dc:creator>
  <cp:keywords/>
  <dc:description/>
  <cp:lastModifiedBy>皓/ty矾</cp:lastModifiedBy>
  <dcterms:created xsi:type="dcterms:W3CDTF">2020-01-06T18:07:15Z</dcterms:created>
  <dcterms:modified xsi:type="dcterms:W3CDTF">2020-01-06T18:08:40Z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