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3" activeTab="4"/>
  </bookViews>
  <sheets>
    <sheet name="附表1村表" sheetId="1" state="hidden" r:id="rId1"/>
    <sheet name="附表3村总表" sheetId="2" state="hidden" r:id="rId2"/>
    <sheet name="附表4审批表" sheetId="3" state="hidden" r:id="rId3"/>
    <sheet name="贫困村汇总" sheetId="4" r:id="rId4"/>
    <sheet name="插花式贫困户汇总" sheetId="5" r:id="rId5"/>
  </sheets>
  <definedNames>
    <definedName name="_xlnm.Print_Area" localSheetId="3">'贫困村汇总'!$A$1:$W$48</definedName>
    <definedName name="_xlnm.Print_Titles" localSheetId="3">'贫困村汇总'!$A:$C</definedName>
    <definedName name="_xlnm.Print_Area" localSheetId="4">'插花式贫困户汇总'!$A$1:$L$51</definedName>
    <definedName name="_xlnm.Print_Titles" localSheetId="4">'插花式贫困户汇总'!$A:$B</definedName>
  </definedNames>
  <calcPr fullCalcOnLoad="1"/>
</workbook>
</file>

<file path=xl/sharedStrings.xml><?xml version="1.0" encoding="utf-8"?>
<sst xmlns="http://schemas.openxmlformats.org/spreadsheetml/2006/main" count="437" uniqueCount="320">
  <si>
    <t>附件1：</t>
  </si>
  <si>
    <t>安岳县2017年 镇子镇三圣村贫困户脱贫项目资金规划表</t>
  </si>
  <si>
    <t>填报单位（村）：三圣村</t>
  </si>
  <si>
    <t>填报时间：2017年1月6日</t>
  </si>
  <si>
    <t>序
号</t>
  </si>
  <si>
    <t>村组（社）</t>
  </si>
  <si>
    <t>贫困户</t>
  </si>
  <si>
    <t>贫困户增收</t>
  </si>
  <si>
    <t>两不愁</t>
  </si>
  <si>
    <t>三保障</t>
  </si>
  <si>
    <t>三有</t>
  </si>
  <si>
    <t>资金安排（万元）</t>
  </si>
  <si>
    <t>户主姓名</t>
  </si>
  <si>
    <t>人口数
(人)</t>
  </si>
  <si>
    <t>产业发展</t>
  </si>
  <si>
    <t>就业扶持</t>
  </si>
  <si>
    <t>特困户帮扶基金</t>
  </si>
  <si>
    <t>不愁吃</t>
  </si>
  <si>
    <t>不愁穿</t>
  </si>
  <si>
    <t>医疗保障</t>
  </si>
  <si>
    <t>住房保障</t>
  </si>
  <si>
    <t>教育保障</t>
  </si>
  <si>
    <t>有安全饮用水</t>
  </si>
  <si>
    <t>有生活用电</t>
  </si>
  <si>
    <t>有广播电视</t>
  </si>
  <si>
    <t>数量(人)</t>
  </si>
  <si>
    <t>规划金额（万元）</t>
  </si>
  <si>
    <t>产业基础（圈舍等）</t>
  </si>
  <si>
    <t>数量(人）</t>
  </si>
  <si>
    <t>愁吃（人）</t>
  </si>
  <si>
    <t>愁穿（人）</t>
  </si>
  <si>
    <t>危房改造(户)</t>
  </si>
  <si>
    <t>因贫辍学(人)</t>
  </si>
  <si>
    <t>无安全饮用水（人）</t>
  </si>
  <si>
    <t>无生活用电（人）</t>
  </si>
  <si>
    <t>无广播电视（人）</t>
  </si>
  <si>
    <t>数量（处）</t>
  </si>
  <si>
    <t>合计</t>
  </si>
  <si>
    <t>付长清</t>
  </si>
  <si>
    <t>邓从秀</t>
  </si>
  <si>
    <t>李云高</t>
  </si>
  <si>
    <t>王中秀</t>
  </si>
  <si>
    <t>杨先学</t>
  </si>
  <si>
    <t>陈宇秀</t>
  </si>
  <si>
    <t>康远琼</t>
  </si>
  <si>
    <t>李荣民</t>
  </si>
  <si>
    <t>杨成余</t>
  </si>
  <si>
    <t>李荣双</t>
  </si>
  <si>
    <t>蒋生菊</t>
  </si>
  <si>
    <t>罗仁习</t>
  </si>
  <si>
    <t>李代杰</t>
  </si>
  <si>
    <t>李荣达</t>
  </si>
  <si>
    <t>代光珍</t>
  </si>
  <si>
    <t>吴奇方</t>
  </si>
  <si>
    <t>邓方进</t>
  </si>
  <si>
    <t>李荣谷</t>
  </si>
  <si>
    <t>杨能中</t>
  </si>
  <si>
    <t>邓方六</t>
  </si>
  <si>
    <t>李少康</t>
  </si>
  <si>
    <t>杨成中</t>
  </si>
  <si>
    <t>李荣芳</t>
  </si>
  <si>
    <t>刘广英</t>
  </si>
  <si>
    <t>邓志祥</t>
  </si>
  <si>
    <t>梁克菊</t>
  </si>
  <si>
    <t>蒋素英</t>
  </si>
  <si>
    <t>杨永国</t>
  </si>
  <si>
    <t>李学安</t>
  </si>
  <si>
    <t>李荣建</t>
  </si>
  <si>
    <t>杨志勇</t>
  </si>
  <si>
    <t>李荣阳</t>
  </si>
  <si>
    <t>李荣亮</t>
  </si>
  <si>
    <t>杨先东</t>
  </si>
  <si>
    <t>李荣国</t>
  </si>
  <si>
    <t>杨先义</t>
  </si>
  <si>
    <t>李昌建</t>
  </si>
  <si>
    <t>杨文</t>
  </si>
  <si>
    <t>杨全福</t>
  </si>
  <si>
    <t>罗小玲</t>
  </si>
  <si>
    <t>邓从凯</t>
  </si>
  <si>
    <t>杨秀田</t>
  </si>
  <si>
    <t>杨胜红</t>
  </si>
  <si>
    <t>赵光兰</t>
  </si>
  <si>
    <t>吴学明</t>
  </si>
  <si>
    <t>杨先通</t>
  </si>
  <si>
    <t>吴文强</t>
  </si>
  <si>
    <t>邓秋虎</t>
  </si>
  <si>
    <t>李文军</t>
  </si>
  <si>
    <t>邓晓东</t>
  </si>
  <si>
    <t>单位负责人:                 审核人:                   制表人:                  联系方式:</t>
  </si>
  <si>
    <t>备注：统计贫困村的贫困户和非贫困村的贫困户。</t>
  </si>
  <si>
    <t>附件3</t>
  </si>
  <si>
    <t>安岳县2017年镇子镇三圣村贫困村脱贫项目资金规划汇总表</t>
  </si>
  <si>
    <t>填报单位（贫困村）：</t>
  </si>
  <si>
    <t>填报时间：   年   月   日</t>
  </si>
  <si>
    <t>项目名称</t>
  </si>
  <si>
    <t>单位</t>
  </si>
  <si>
    <t>建设内容规模</t>
  </si>
  <si>
    <t>项目实施地点</t>
  </si>
  <si>
    <t>总投入
（万元）</t>
  </si>
  <si>
    <t>省级扶贫资金（万元）</t>
  </si>
  <si>
    <t>县级配套资金（万元）</t>
  </si>
  <si>
    <t>整合其他项目资金（万元）</t>
  </si>
  <si>
    <t>社会帮扶资金（万元）</t>
  </si>
  <si>
    <t>农户自筹资金（万元）</t>
  </si>
  <si>
    <r>
      <t>贫困户脱贫</t>
    </r>
    <r>
      <rPr>
        <sz val="8"/>
        <color indexed="8"/>
        <rFont val="宋体"/>
        <family val="0"/>
      </rPr>
      <t xml:space="preserve">
</t>
    </r>
  </si>
  <si>
    <t>一、贫困户增收</t>
  </si>
  <si>
    <t>1、产业发展</t>
  </si>
  <si>
    <t>人</t>
  </si>
  <si>
    <t>镇子镇三圣村</t>
  </si>
  <si>
    <t>2、产业基础（圈舍等）</t>
  </si>
  <si>
    <t>处</t>
  </si>
  <si>
    <t>3、就业扶持</t>
  </si>
  <si>
    <t>4、特困户帮扶基金</t>
  </si>
  <si>
    <t>万元</t>
  </si>
  <si>
    <t>二、两不愁</t>
  </si>
  <si>
    <t>1、愁吃</t>
  </si>
  <si>
    <t>2、愁穿</t>
  </si>
  <si>
    <t>三、三保障</t>
  </si>
  <si>
    <t>1、医疗保障</t>
  </si>
  <si>
    <t>2、危房改造</t>
  </si>
  <si>
    <t>户</t>
  </si>
  <si>
    <t>3、因贫辍学</t>
  </si>
  <si>
    <t>四、三有</t>
  </si>
  <si>
    <t>1、无安全饮用水</t>
  </si>
  <si>
    <t>2、无生活用电</t>
  </si>
  <si>
    <t>3、无广播电视</t>
  </si>
  <si>
    <t xml:space="preserve">贫困村摘帽
</t>
  </si>
  <si>
    <t>一、有村集体经济收入</t>
  </si>
  <si>
    <t>1、生产经营项目</t>
  </si>
  <si>
    <t>养殖专业合作社</t>
  </si>
  <si>
    <t>2、其它发展集体经济项目</t>
  </si>
  <si>
    <t>投资入股</t>
  </si>
  <si>
    <t>二、有通村硬化路</t>
  </si>
  <si>
    <t>1、村级道路</t>
  </si>
  <si>
    <t>千米</t>
  </si>
  <si>
    <t>三、有村卫生室</t>
  </si>
  <si>
    <t>个</t>
  </si>
  <si>
    <t>四、有村文化室</t>
  </si>
  <si>
    <t>五、有通信网络</t>
  </si>
  <si>
    <t>六、有便民服务室</t>
  </si>
  <si>
    <t>创新机制扶贫项目</t>
  </si>
  <si>
    <t>一、投资收益、资产收益、理财收益扶贫项目</t>
  </si>
  <si>
    <t>其他项目</t>
  </si>
  <si>
    <t>一、水利建设</t>
  </si>
  <si>
    <t>1、蓄水池</t>
  </si>
  <si>
    <t>2、山坪塘</t>
  </si>
  <si>
    <t>口</t>
  </si>
  <si>
    <t>二、交通建设</t>
  </si>
  <si>
    <t>1、社级道路建设</t>
  </si>
  <si>
    <t>2、生活生产便道</t>
  </si>
  <si>
    <t>3、小板路</t>
  </si>
  <si>
    <t xml:space="preserve">说明：1.各乡镇、各村可根据实际在完成上级下达脱贫目标、标准的前提下，可围绕特困户和贫困村致贫原因新增一些创新发展项目。
   2.按脱贫摘帽标准，本村未达标的项目均应纳入总体规划；已落实其它资金的项目，不再安排县级扶贫资金；本次已纳入县级扶贫资金规划的项目，以后若有其它资金来源，结余资金原则上纳入特困户帮扶基金。
  </t>
  </si>
  <si>
    <t>附表4：</t>
  </si>
  <si>
    <t>安岳县2017年镇子镇三圣村贫困村脱贫攻坚规划审批表</t>
  </si>
  <si>
    <t>填报单位：三圣村                                                                                填表日期：2017年1月6日</t>
  </si>
  <si>
    <t>项目</t>
  </si>
  <si>
    <t>脱贫任务</t>
  </si>
  <si>
    <t>户数</t>
  </si>
  <si>
    <t>人数</t>
  </si>
  <si>
    <t>产业发展(人)</t>
  </si>
  <si>
    <t>产业基础(圈舍等)（处）</t>
  </si>
  <si>
    <t>就业扶持(人)</t>
  </si>
  <si>
    <t>特困户帮扶基金（万元）</t>
  </si>
  <si>
    <t>医疗保障(人)</t>
  </si>
  <si>
    <t>因贫辍学学生(人)</t>
  </si>
  <si>
    <t>投资预算（万元）</t>
  </si>
  <si>
    <t>－</t>
  </si>
  <si>
    <t>脱贫任务
（个数）</t>
  </si>
  <si>
    <t>贫困村人口贫困率（%）</t>
  </si>
  <si>
    <t>无村集体经济收入（个）</t>
  </si>
  <si>
    <t>无通村硬化路（个）</t>
  </si>
  <si>
    <t>无村卫生室（个）</t>
  </si>
  <si>
    <t>无村文化室（个）</t>
  </si>
  <si>
    <t>无通信网络（个）</t>
  </si>
  <si>
    <t>无便民服务室（个）</t>
  </si>
  <si>
    <t>投资收益、资产收益、理财收益扶贫项目（万元）</t>
  </si>
  <si>
    <t>贫困村产业扶持基金（万元）</t>
  </si>
  <si>
    <t>蓄水池（处）</t>
  </si>
  <si>
    <t>山坪塘（口）</t>
  </si>
  <si>
    <t>社级道路（千米）</t>
  </si>
  <si>
    <t>生活生  产便道（千米）</t>
  </si>
  <si>
    <t>小板路（千米）</t>
  </si>
  <si>
    <t>贫困村</t>
  </si>
  <si>
    <t>－－</t>
  </si>
  <si>
    <t xml:space="preserve">    资金来源
总投入</t>
  </si>
  <si>
    <t>县级扶贫资金 （万元）</t>
  </si>
  <si>
    <t>社会帮扶资金         （万元）</t>
  </si>
  <si>
    <t>农户自筹资金       （万元）</t>
  </si>
  <si>
    <t>挂联领导
周宗荣</t>
  </si>
  <si>
    <t>挂联部门
县委统战部</t>
  </si>
  <si>
    <t xml:space="preserve">乡镇党委政府
     </t>
  </si>
  <si>
    <t>驻村第一书记
村支部书记</t>
  </si>
  <si>
    <t>备注：1. 贫困村人口贫困率＝贫困村贫困总人数÷贫困村总人数；      2.总投入＝贫困户投资总预算+贫困村投资总预算；    3.省级扶贫资金、整合其他项目资金均不含县级资金。</t>
  </si>
  <si>
    <t>安岳县2018年贫困村项目规划汇总表</t>
  </si>
  <si>
    <t>序号</t>
  </si>
  <si>
    <t>乡镇</t>
  </si>
  <si>
    <t>村</t>
  </si>
  <si>
    <t>危房改造</t>
  </si>
  <si>
    <t>因贫辍学</t>
  </si>
  <si>
    <t>无安全饮用水</t>
  </si>
  <si>
    <t>无生活用电</t>
  </si>
  <si>
    <t>无广播电视</t>
  </si>
  <si>
    <t>村集体经济</t>
  </si>
  <si>
    <t>村级道路建设</t>
  </si>
  <si>
    <t>卫生室</t>
  </si>
  <si>
    <t>文化室</t>
  </si>
  <si>
    <t>有便民服务室</t>
  </si>
  <si>
    <t>社级道路</t>
  </si>
  <si>
    <t>生产生活便道</t>
  </si>
  <si>
    <t>小板路</t>
  </si>
  <si>
    <t>蓄水池</t>
  </si>
  <si>
    <t>山坪塘</t>
  </si>
  <si>
    <t>规划金额</t>
  </si>
  <si>
    <t>思贤乡</t>
  </si>
  <si>
    <t>双碑村</t>
  </si>
  <si>
    <t>卧佛镇</t>
  </si>
  <si>
    <t>关田村</t>
  </si>
  <si>
    <t>石鼓乡</t>
  </si>
  <si>
    <t>大象村</t>
  </si>
  <si>
    <t>人和乡</t>
  </si>
  <si>
    <t>堰河村</t>
  </si>
  <si>
    <t>天马乡</t>
  </si>
  <si>
    <t>画青村</t>
  </si>
  <si>
    <t>永清镇</t>
  </si>
  <si>
    <t>盘龙村</t>
  </si>
  <si>
    <t>永顺镇</t>
  </si>
  <si>
    <t>油坝村</t>
  </si>
  <si>
    <t>乾龙乡</t>
  </si>
  <si>
    <t>福渠村</t>
  </si>
  <si>
    <t>横庙乡</t>
  </si>
  <si>
    <t>高印村</t>
  </si>
  <si>
    <t>白塔寺乡</t>
  </si>
  <si>
    <t>楠木村</t>
  </si>
  <si>
    <t>增花村</t>
  </si>
  <si>
    <t>两板桥镇</t>
  </si>
  <si>
    <t>河边村</t>
  </si>
  <si>
    <t>双龙街乡</t>
  </si>
  <si>
    <t>五峰村</t>
  </si>
  <si>
    <t>顶新乡</t>
  </si>
  <si>
    <t>天成村</t>
  </si>
  <si>
    <t>护建镇</t>
  </si>
  <si>
    <t>双庙村</t>
  </si>
  <si>
    <t>元坝镇</t>
  </si>
  <si>
    <t>西泉村</t>
  </si>
  <si>
    <t>忠义镇</t>
  </si>
  <si>
    <t>石桅村</t>
  </si>
  <si>
    <t>纸马村</t>
  </si>
  <si>
    <t>合义乡</t>
  </si>
  <si>
    <t>雷波村</t>
  </si>
  <si>
    <t>麻兰村</t>
  </si>
  <si>
    <t>努力乡</t>
  </si>
  <si>
    <t>狮子村</t>
  </si>
  <si>
    <t>和平乡</t>
  </si>
  <si>
    <t>瓦窑村</t>
  </si>
  <si>
    <t>兴隆镇</t>
  </si>
  <si>
    <t>大骥村</t>
  </si>
  <si>
    <t>共和乡</t>
  </si>
  <si>
    <t>碑坡村</t>
  </si>
  <si>
    <t>三合村</t>
  </si>
  <si>
    <t>湾河村</t>
  </si>
  <si>
    <t>天林镇</t>
  </si>
  <si>
    <t>万平村</t>
  </si>
  <si>
    <t>鱼龙乡</t>
  </si>
  <si>
    <t>高塘村</t>
  </si>
  <si>
    <t>鱼山村</t>
  </si>
  <si>
    <t>镇子镇</t>
  </si>
  <si>
    <t>集福村</t>
  </si>
  <si>
    <t>大平乡</t>
  </si>
  <si>
    <t>夹沙村</t>
  </si>
  <si>
    <t>周礼镇</t>
  </si>
  <si>
    <t>大井村</t>
  </si>
  <si>
    <t>宝华乡</t>
  </si>
  <si>
    <t>玉皇村</t>
  </si>
  <si>
    <t>南薰镇</t>
  </si>
  <si>
    <t>红山村</t>
  </si>
  <si>
    <t>双盐村</t>
  </si>
  <si>
    <t>田心村</t>
  </si>
  <si>
    <t>田寨村</t>
  </si>
  <si>
    <t>龙桥乡</t>
  </si>
  <si>
    <t>鹅梨村</t>
  </si>
  <si>
    <t>千佛乡</t>
  </si>
  <si>
    <t>水果村</t>
  </si>
  <si>
    <t>瓦屋村</t>
  </si>
  <si>
    <t>自治乡</t>
  </si>
  <si>
    <t>金鸡村</t>
  </si>
  <si>
    <t>下坝村</t>
  </si>
  <si>
    <t>朝阳乡</t>
  </si>
  <si>
    <t>八角村</t>
  </si>
  <si>
    <t>大埝乡</t>
  </si>
  <si>
    <t>黄金村</t>
  </si>
  <si>
    <t>安岳县2018年插花式贫困户项目规划汇总表</t>
  </si>
  <si>
    <t>愁吃</t>
  </si>
  <si>
    <t>愁穿</t>
  </si>
  <si>
    <t>安全饮用水</t>
  </si>
  <si>
    <t>生活用电</t>
  </si>
  <si>
    <t>广播电视</t>
  </si>
  <si>
    <t>种植业</t>
  </si>
  <si>
    <t>养殖业</t>
  </si>
  <si>
    <t>城北乡</t>
  </si>
  <si>
    <t>城西乡</t>
  </si>
  <si>
    <t>东胜乡</t>
  </si>
  <si>
    <t>高升乡</t>
  </si>
  <si>
    <t>九龙乡</t>
  </si>
  <si>
    <t>来凤乡</t>
  </si>
  <si>
    <t>龙台镇</t>
  </si>
  <si>
    <t>毛家镇</t>
  </si>
  <si>
    <t>南熏镇</t>
  </si>
  <si>
    <t>偏岩乡</t>
  </si>
  <si>
    <t>清流乡</t>
  </si>
  <si>
    <t>石羊镇</t>
  </si>
  <si>
    <t>通贤镇</t>
  </si>
  <si>
    <t>团结乡</t>
  </si>
  <si>
    <t>文化镇</t>
  </si>
  <si>
    <t>协和镇</t>
  </si>
  <si>
    <t>驯龙镇</t>
  </si>
  <si>
    <t>鸳大镇</t>
  </si>
  <si>
    <t>岳新乡</t>
  </si>
  <si>
    <t>岳源乡</t>
  </si>
  <si>
    <t>悦来乡</t>
  </si>
  <si>
    <t>云峰乡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</si>
</sst>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8"/>
      <name val="黑体"/>
      <family val="3"/>
    </font>
    <font>
      <sz val="14"/>
      <color indexed="8"/>
      <name val="方正小标宋简体"/>
      <family val="4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0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7.4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7.4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>
      <alignment vertical="center"/>
      <protection/>
    </xf>
    <xf numFmtId="0" fontId="7" fillId="3" borderId="0" applyNumberFormat="0" applyBorder="0" applyAlignment="0" applyProtection="0"/>
    <xf numFmtId="0" fontId="16" fillId="4" borderId="0">
      <alignment vertical="center"/>
      <protection/>
    </xf>
    <xf numFmtId="0" fontId="20" fillId="5" borderId="1" applyNumberFormat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2" borderId="0">
      <alignment vertical="center"/>
      <protection/>
    </xf>
    <xf numFmtId="41" fontId="0" fillId="0" borderId="0" applyFont="0" applyFill="0" applyBorder="0" applyAlignment="0" applyProtection="0"/>
    <xf numFmtId="0" fontId="7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9" fillId="6" borderId="1" applyNumberFormat="0" applyAlignment="0" applyProtection="0"/>
    <xf numFmtId="0" fontId="7" fillId="8" borderId="0">
      <alignment vertical="center"/>
      <protection/>
    </xf>
    <xf numFmtId="0" fontId="31" fillId="9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7" borderId="0">
      <alignment vertical="center"/>
      <protection/>
    </xf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16" fillId="5" borderId="0">
      <alignment vertical="center"/>
      <protection/>
    </xf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7" fillId="2" borderId="0">
      <alignment vertical="center"/>
      <protection/>
    </xf>
    <xf numFmtId="0" fontId="18" fillId="0" borderId="3" applyNumberFormat="0" applyFill="0" applyAlignment="0" applyProtection="0"/>
    <xf numFmtId="0" fontId="7" fillId="2" borderId="0">
      <alignment vertical="center"/>
      <protection/>
    </xf>
    <xf numFmtId="0" fontId="23" fillId="0" borderId="3" applyNumberFormat="0" applyFill="0" applyAlignment="0" applyProtection="0"/>
    <xf numFmtId="0" fontId="7" fillId="2" borderId="0" applyNumberFormat="0" applyBorder="0" applyAlignment="0" applyProtection="0"/>
    <xf numFmtId="0" fontId="16" fillId="11" borderId="0" applyNumberFormat="0" applyBorder="0" applyAlignment="0" applyProtection="0"/>
    <xf numFmtId="0" fontId="7" fillId="2" borderId="0">
      <alignment vertical="center"/>
      <protection/>
    </xf>
    <xf numFmtId="0" fontId="26" fillId="0" borderId="4" applyNumberFormat="0" applyFill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7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1" applyNumberFormat="0" applyAlignment="0" applyProtection="0"/>
    <xf numFmtId="0" fontId="19" fillId="6" borderId="1">
      <alignment vertical="center"/>
      <protection/>
    </xf>
    <xf numFmtId="0" fontId="7" fillId="8" borderId="0" applyNumberFormat="0" applyBorder="0" applyAlignment="0" applyProtection="0"/>
    <xf numFmtId="0" fontId="21" fillId="12" borderId="6" applyNumberFormat="0" applyAlignment="0" applyProtection="0"/>
    <xf numFmtId="0" fontId="7" fillId="13" borderId="0" applyNumberFormat="0" applyBorder="0" applyAlignment="0" applyProtection="0"/>
    <xf numFmtId="0" fontId="16" fillId="4" borderId="0" applyNumberFormat="0" applyBorder="0" applyAlignment="0" applyProtection="0"/>
    <xf numFmtId="0" fontId="7" fillId="8" borderId="0" applyNumberFormat="0" applyBorder="0" applyAlignment="0" applyProtection="0"/>
    <xf numFmtId="0" fontId="32" fillId="0" borderId="7" applyNumberFormat="0" applyFill="0" applyAlignment="0" applyProtection="0"/>
    <xf numFmtId="0" fontId="7" fillId="13" borderId="0">
      <alignment vertical="center"/>
      <protection/>
    </xf>
    <xf numFmtId="0" fontId="25" fillId="0" borderId="8" applyNumberFormat="0" applyFill="0" applyAlignment="0" applyProtection="0"/>
    <xf numFmtId="0" fontId="27" fillId="13" borderId="0" applyNumberFormat="0" applyBorder="0" applyAlignment="0" applyProtection="0"/>
    <xf numFmtId="0" fontId="7" fillId="6" borderId="0">
      <alignment vertical="center"/>
      <protection/>
    </xf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1" fillId="12" borderId="6">
      <alignment vertical="center"/>
      <protection/>
    </xf>
    <xf numFmtId="0" fontId="16" fillId="14" borderId="0" applyNumberFormat="0" applyBorder="0" applyAlignment="0" applyProtection="0"/>
    <xf numFmtId="0" fontId="7" fillId="8" borderId="0" applyNumberFormat="0" applyBorder="0" applyAlignment="0" applyProtection="0"/>
    <xf numFmtId="0" fontId="32" fillId="0" borderId="7">
      <alignment vertical="center"/>
      <protection/>
    </xf>
    <xf numFmtId="0" fontId="7" fillId="3" borderId="0" applyNumberFormat="0" applyBorder="0" applyAlignment="0" applyProtection="0"/>
    <xf numFmtId="0" fontId="7" fillId="8" borderId="0">
      <alignment vertical="center"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>
      <alignment vertical="center"/>
      <protection/>
    </xf>
    <xf numFmtId="0" fontId="7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7" fillId="10" borderId="0" applyNumberFormat="0" applyBorder="0" applyAlignment="0" applyProtection="0"/>
    <xf numFmtId="0" fontId="19" fillId="6" borderId="1">
      <alignment vertical="center"/>
      <protection/>
    </xf>
    <xf numFmtId="0" fontId="7" fillId="8" borderId="0">
      <alignment vertical="center"/>
      <protection/>
    </xf>
    <xf numFmtId="0" fontId="7" fillId="8" borderId="0" applyNumberFormat="0" applyBorder="0" applyAlignment="0" applyProtection="0"/>
    <xf numFmtId="0" fontId="7" fillId="7" borderId="0">
      <alignment vertical="center"/>
      <protection/>
    </xf>
    <xf numFmtId="0" fontId="16" fillId="1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6" borderId="0">
      <alignment vertical="center"/>
      <protection/>
    </xf>
    <xf numFmtId="0" fontId="7" fillId="7" borderId="0" applyNumberFormat="0" applyBorder="0" applyAlignment="0" applyProtection="0"/>
    <xf numFmtId="0" fontId="16" fillId="7" borderId="0" applyNumberFormat="0" applyBorder="0" applyAlignment="0" applyProtection="0"/>
    <xf numFmtId="0" fontId="24" fillId="0" borderId="0">
      <alignment vertical="center"/>
      <protection/>
    </xf>
    <xf numFmtId="0" fontId="7" fillId="3" borderId="0" applyNumberFormat="0" applyBorder="0" applyAlignment="0" applyProtection="0"/>
    <xf numFmtId="0" fontId="7" fillId="8" borderId="0">
      <alignment vertical="center"/>
      <protection/>
    </xf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7" borderId="0">
      <alignment vertical="center"/>
      <protection/>
    </xf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>
      <alignment vertical="center"/>
      <protection/>
    </xf>
    <xf numFmtId="0" fontId="7" fillId="5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 vertical="center"/>
      <protection/>
    </xf>
    <xf numFmtId="0" fontId="19" fillId="6" borderId="1" applyNumberFormat="0" applyAlignment="0" applyProtection="0"/>
    <xf numFmtId="0" fontId="7" fillId="7" borderId="0" applyNumberFormat="0" applyBorder="0" applyAlignment="0" applyProtection="0"/>
    <xf numFmtId="0" fontId="7" fillId="3" borderId="0">
      <alignment vertical="center"/>
      <protection/>
    </xf>
    <xf numFmtId="0" fontId="7" fillId="10" borderId="2">
      <alignment vertical="center"/>
      <protection/>
    </xf>
    <xf numFmtId="0" fontId="7" fillId="7" borderId="0" applyNumberFormat="0" applyBorder="0" applyAlignment="0" applyProtection="0"/>
    <xf numFmtId="0" fontId="7" fillId="3" borderId="0">
      <alignment vertical="center"/>
      <protection/>
    </xf>
    <xf numFmtId="0" fontId="7" fillId="7" borderId="0" applyNumberFormat="0" applyBorder="0" applyAlignment="0" applyProtection="0"/>
    <xf numFmtId="0" fontId="7" fillId="3" borderId="0">
      <alignment vertical="center"/>
      <protection/>
    </xf>
    <xf numFmtId="0" fontId="7" fillId="7" borderId="0">
      <alignment vertical="center"/>
      <protection/>
    </xf>
    <xf numFmtId="0" fontId="7" fillId="3" borderId="0">
      <alignment vertical="center"/>
      <protection/>
    </xf>
    <xf numFmtId="0" fontId="7" fillId="3" borderId="0">
      <alignment vertical="center"/>
      <protection/>
    </xf>
    <xf numFmtId="0" fontId="7" fillId="2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>
      <alignment vertical="center"/>
      <protection/>
    </xf>
    <xf numFmtId="0" fontId="7" fillId="7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0" fillId="0" borderId="0">
      <alignment vertical="center"/>
      <protection/>
    </xf>
    <xf numFmtId="0" fontId="7" fillId="6" borderId="0">
      <alignment vertical="center"/>
      <protection/>
    </xf>
    <xf numFmtId="0" fontId="0" fillId="0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10" borderId="0" applyNumberFormat="0" applyBorder="0" applyAlignment="0" applyProtection="0"/>
    <xf numFmtId="0" fontId="7" fillId="6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14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4" fillId="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0" fillId="0" borderId="0">
      <alignment/>
      <protection/>
    </xf>
    <xf numFmtId="0" fontId="7" fillId="10" borderId="0">
      <alignment vertical="center"/>
      <protection/>
    </xf>
    <xf numFmtId="0" fontId="0" fillId="0" borderId="0">
      <alignment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7" fillId="2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3">
      <alignment vertical="center"/>
      <protection/>
    </xf>
    <xf numFmtId="0" fontId="7" fillId="2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16" fillId="7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8" borderId="0">
      <alignment vertical="center"/>
      <protection/>
    </xf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>
      <alignment vertical="center"/>
      <protection/>
    </xf>
    <xf numFmtId="0" fontId="0" fillId="0" borderId="0">
      <alignment vertical="center"/>
      <protection/>
    </xf>
    <xf numFmtId="0" fontId="7" fillId="8" borderId="0">
      <alignment vertical="center"/>
      <protection/>
    </xf>
    <xf numFmtId="0" fontId="7" fillId="7" borderId="0" applyNumberFormat="0" applyBorder="0" applyAlignment="0" applyProtection="0"/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7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29" fillId="0" borderId="0" applyNumberFormat="0" applyFill="0" applyBorder="0" applyAlignment="0" applyProtection="0"/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0" fillId="0" borderId="0">
      <alignment vertical="center"/>
      <protection/>
    </xf>
    <xf numFmtId="0" fontId="7" fillId="5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>
      <alignment vertical="center"/>
      <protection/>
    </xf>
    <xf numFmtId="0" fontId="21" fillId="12" borderId="6" applyNumberFormat="0" applyAlignment="0" applyProtection="0"/>
    <xf numFmtId="0" fontId="7" fillId="8" borderId="0" applyNumberFormat="0" applyBorder="0" applyAlignment="0" applyProtection="0"/>
    <xf numFmtId="0" fontId="21" fillId="12" borderId="6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1" fillId="12" borderId="6">
      <alignment vertical="center"/>
      <protection/>
    </xf>
    <xf numFmtId="0" fontId="7" fillId="8" borderId="0" applyNumberFormat="0" applyBorder="0" applyAlignment="0" applyProtection="0"/>
    <xf numFmtId="0" fontId="7" fillId="8" borderId="0">
      <alignment vertical="center"/>
      <protection/>
    </xf>
    <xf numFmtId="0" fontId="7" fillId="2" borderId="0" applyNumberFormat="0" applyBorder="0" applyAlignment="0" applyProtection="0"/>
    <xf numFmtId="0" fontId="16" fillId="5" borderId="0">
      <alignment vertical="center"/>
      <protection/>
    </xf>
    <xf numFmtId="0" fontId="7" fillId="2" borderId="0" applyNumberFormat="0" applyBorder="0" applyAlignment="0" applyProtection="0"/>
    <xf numFmtId="0" fontId="16" fillId="5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>
      <alignment vertical="center"/>
      <protection/>
    </xf>
    <xf numFmtId="0" fontId="16" fillId="17" borderId="0">
      <alignment vertical="center"/>
      <protection/>
    </xf>
    <xf numFmtId="0" fontId="7" fillId="2" borderId="0">
      <alignment vertical="center"/>
      <protection/>
    </xf>
    <xf numFmtId="0" fontId="16" fillId="17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0" borderId="0">
      <alignment vertical="center"/>
      <protection/>
    </xf>
    <xf numFmtId="0" fontId="7" fillId="7" borderId="0">
      <alignment vertical="center"/>
      <protection/>
    </xf>
    <xf numFmtId="0" fontId="29" fillId="0" borderId="0">
      <alignment vertical="center"/>
      <protection/>
    </xf>
    <xf numFmtId="0" fontId="7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>
      <alignment vertical="center"/>
      <protection/>
    </xf>
    <xf numFmtId="0" fontId="7" fillId="7" borderId="0">
      <alignment vertical="center"/>
      <protection/>
    </xf>
    <xf numFmtId="0" fontId="31" fillId="9" borderId="0" applyNumberFormat="0" applyBorder="0" applyAlignment="0" applyProtection="0"/>
    <xf numFmtId="0" fontId="7" fillId="7" borderId="0">
      <alignment vertical="center"/>
      <protection/>
    </xf>
    <xf numFmtId="0" fontId="31" fillId="9" borderId="0">
      <alignment vertical="center"/>
      <protection/>
    </xf>
    <xf numFmtId="0" fontId="7" fillId="7" borderId="0">
      <alignment vertical="center"/>
      <protection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>
      <alignment vertical="center"/>
      <protection/>
    </xf>
    <xf numFmtId="0" fontId="16" fillId="11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16" fillId="5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>
      <alignment vertical="center"/>
      <protection/>
    </xf>
    <xf numFmtId="0" fontId="16" fillId="7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25" fillId="0" borderId="8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3">
      <alignment vertical="center"/>
      <protection/>
    </xf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>
      <alignment vertical="center"/>
      <protection/>
    </xf>
    <xf numFmtId="0" fontId="0" fillId="0" borderId="0">
      <alignment vertical="center"/>
      <protection/>
    </xf>
    <xf numFmtId="0" fontId="23" fillId="0" borderId="3">
      <alignment vertical="center"/>
      <protection/>
    </xf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>
      <alignment vertical="center"/>
      <protection/>
    </xf>
    <xf numFmtId="0" fontId="26" fillId="0" borderId="4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>
      <alignment vertical="center"/>
      <protection/>
    </xf>
    <xf numFmtId="0" fontId="31" fillId="9" borderId="0" applyNumberFormat="0" applyBorder="0" applyAlignment="0" applyProtection="0"/>
    <xf numFmtId="0" fontId="31" fillId="9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>
      <alignment vertical="center"/>
      <protection/>
    </xf>
    <xf numFmtId="0" fontId="27" fillId="13" borderId="0">
      <alignment vertical="center"/>
      <protection/>
    </xf>
    <xf numFmtId="0" fontId="25" fillId="0" borderId="8" applyNumberFormat="0" applyFill="0" applyAlignment="0" applyProtection="0"/>
    <xf numFmtId="0" fontId="25" fillId="0" borderId="8">
      <alignment vertical="center"/>
      <protection/>
    </xf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>
      <alignment vertical="center"/>
      <protection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>
      <alignment vertical="center"/>
      <protection/>
    </xf>
    <xf numFmtId="0" fontId="16" fillId="14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>
      <alignment vertical="center"/>
      <protection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>
      <alignment vertical="center"/>
      <protection/>
    </xf>
    <xf numFmtId="0" fontId="16" fillId="12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>
      <alignment vertical="center"/>
      <protection/>
    </xf>
    <xf numFmtId="0" fontId="16" fillId="15" borderId="0">
      <alignment vertical="center"/>
      <protection/>
    </xf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>
      <alignment vertical="center"/>
      <protection/>
    </xf>
    <xf numFmtId="0" fontId="16" fillId="16" borderId="0">
      <alignment vertical="center"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>
      <alignment vertical="center"/>
      <protection/>
    </xf>
    <xf numFmtId="0" fontId="16" fillId="18" borderId="0">
      <alignment vertical="center"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>
      <alignment vertical="center"/>
      <protection/>
    </xf>
    <xf numFmtId="0" fontId="33" fillId="8" borderId="0">
      <alignment vertical="center"/>
      <protection/>
    </xf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>
      <alignment vertical="center"/>
      <protection/>
    </xf>
    <xf numFmtId="0" fontId="17" fillId="6" borderId="5">
      <alignment vertical="center"/>
      <protection/>
    </xf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>
      <alignment vertical="center"/>
      <protection/>
    </xf>
    <xf numFmtId="0" fontId="20" fillId="5" borderId="1">
      <alignment vertical="center"/>
      <protection/>
    </xf>
    <xf numFmtId="0" fontId="0" fillId="10" borderId="2" applyNumberFormat="0" applyFont="0" applyAlignment="0" applyProtection="0"/>
    <xf numFmtId="0" fontId="7" fillId="10" borderId="2">
      <alignment vertical="center"/>
      <protection/>
    </xf>
    <xf numFmtId="0" fontId="7" fillId="10" borderId="2">
      <alignment vertical="center"/>
      <protection/>
    </xf>
    <xf numFmtId="0" fontId="7" fillId="10" borderId="2">
      <alignment vertical="center"/>
      <protection/>
    </xf>
    <xf numFmtId="0" fontId="7" fillId="10" borderId="2">
      <alignment vertical="center"/>
      <protection/>
    </xf>
    <xf numFmtId="0" fontId="7" fillId="10" borderId="2">
      <alignment vertical="center"/>
      <protection/>
    </xf>
    <xf numFmtId="0" fontId="7" fillId="10" borderId="2">
      <alignment vertical="center"/>
      <protection/>
    </xf>
    <xf numFmtId="0" fontId="7" fillId="10" borderId="2">
      <alignment vertical="center"/>
      <protection/>
    </xf>
    <xf numFmtId="0" fontId="7" fillId="10" borderId="2">
      <alignment vertical="center"/>
      <protection/>
    </xf>
  </cellStyleXfs>
  <cellXfs count="1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516" applyFont="1" applyFill="1" applyBorder="1" applyAlignment="1">
      <alignment horizontal="center" vertical="center" wrapText="1"/>
      <protection/>
    </xf>
    <xf numFmtId="0" fontId="1" fillId="0" borderId="9" xfId="516" applyNumberFormat="1" applyFont="1" applyFill="1" applyBorder="1" applyAlignment="1">
      <alignment horizontal="center" vertical="center"/>
      <protection/>
    </xf>
    <xf numFmtId="0" fontId="1" fillId="0" borderId="9" xfId="516" applyFont="1" applyFill="1" applyBorder="1" applyAlignment="1">
      <alignment horizontal="center" vertical="center"/>
      <protection/>
    </xf>
    <xf numFmtId="0" fontId="1" fillId="0" borderId="9" xfId="516" applyFont="1" applyFill="1" applyBorder="1" applyAlignment="1">
      <alignment horizontal="center" vertical="center" wrapText="1"/>
      <protection/>
    </xf>
    <xf numFmtId="0" fontId="1" fillId="0" borderId="9" xfId="516" applyFont="1" applyFill="1" applyBorder="1" applyAlignment="1" applyProtection="1">
      <alignment horizontal="center" vertical="center"/>
      <protection/>
    </xf>
    <xf numFmtId="0" fontId="35" fillId="0" borderId="9" xfId="516" applyFont="1" applyFill="1" applyBorder="1" applyAlignment="1">
      <alignment horizontal="center" vertical="center" wrapText="1"/>
      <protection/>
    </xf>
    <xf numFmtId="0" fontId="35" fillId="0" borderId="9" xfId="516" applyNumberFormat="1" applyFont="1" applyFill="1" applyBorder="1" applyAlignment="1">
      <alignment horizontal="center" vertical="center"/>
      <protection/>
    </xf>
    <xf numFmtId="0" fontId="35" fillId="0" borderId="9" xfId="516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1" fillId="0" borderId="9" xfId="514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516" applyFont="1" applyFill="1" applyBorder="1" applyAlignment="1">
      <alignment horizontal="center" vertical="center" wrapText="1"/>
      <protection/>
    </xf>
    <xf numFmtId="0" fontId="35" fillId="0" borderId="0" xfId="516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0" fontId="1" fillId="0" borderId="9" xfId="516" applyNumberFormat="1" applyFont="1" applyFill="1" applyBorder="1" applyAlignment="1" applyProtection="1">
      <alignment horizontal="center" vertical="center" wrapText="1"/>
      <protection/>
    </xf>
    <xf numFmtId="0" fontId="1" fillId="0" borderId="10" xfId="516" applyFont="1" applyFill="1" applyBorder="1" applyAlignment="1">
      <alignment horizontal="center" vertical="center" wrapText="1"/>
      <protection/>
    </xf>
    <xf numFmtId="0" fontId="1" fillId="0" borderId="11" xfId="516" applyFont="1" applyFill="1" applyBorder="1" applyAlignment="1">
      <alignment horizontal="center" vertical="center" wrapText="1"/>
      <protection/>
    </xf>
    <xf numFmtId="0" fontId="35" fillId="0" borderId="9" xfId="516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/>
    </xf>
    <xf numFmtId="0" fontId="1" fillId="19" borderId="10" xfId="0" applyFont="1" applyFill="1" applyBorder="1" applyAlignment="1" applyProtection="1">
      <alignment horizontal="center" vertical="center"/>
      <protection/>
    </xf>
    <xf numFmtId="0" fontId="1" fillId="19" borderId="9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6" borderId="9" xfId="0" applyFont="1" applyFill="1" applyBorder="1" applyAlignment="1" applyProtection="1">
      <alignment horizontal="center" vertical="center"/>
      <protection/>
    </xf>
    <xf numFmtId="0" fontId="14" fillId="0" borderId="9" xfId="0" applyFont="1" applyBorder="1" applyAlignment="1">
      <alignment horizontal="center" vertical="center"/>
    </xf>
    <xf numFmtId="0" fontId="1" fillId="6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</cellXfs>
  <cellStyles count="561">
    <cellStyle name="Normal" xfId="0"/>
    <cellStyle name="Currency [0]" xfId="15"/>
    <cellStyle name="40% - 强调文字颜色 1 3 2 3" xfId="16"/>
    <cellStyle name="20% - 强调文字颜色 1 2" xfId="17"/>
    <cellStyle name="强调文字颜色 2 3 2" xfId="18"/>
    <cellStyle name="输入" xfId="19"/>
    <cellStyle name="20% - 强调文字颜色 3 2 3 3" xfId="20"/>
    <cellStyle name="常规 39" xfId="21"/>
    <cellStyle name="常规 44" xfId="22"/>
    <cellStyle name="Currency" xfId="23"/>
    <cellStyle name="20% - 强调文字颜色 3" xfId="24"/>
    <cellStyle name="40% - 强调文字颜色 1 3 5" xfId="25"/>
    <cellStyle name="Comma [0]" xfId="26"/>
    <cellStyle name="40% - 强调文字颜色 3 3 3 2" xfId="27"/>
    <cellStyle name="常规 26 2" xfId="28"/>
    <cellStyle name="常规 31 2" xfId="29"/>
    <cellStyle name="40% - 强调文字颜色 3" xfId="30"/>
    <cellStyle name="计算 2" xfId="31"/>
    <cellStyle name="40% - 强调文字颜色 4 3 4" xfId="32"/>
    <cellStyle name="差" xfId="33"/>
    <cellStyle name="Comma" xfId="34"/>
    <cellStyle name="标题 5" xfId="35"/>
    <cellStyle name="20% - 强调文字颜色 1 2 2 2" xfId="36"/>
    <cellStyle name="Hyperlink" xfId="37"/>
    <cellStyle name="60% - 强调文字颜色 6 3 2" xfId="38"/>
    <cellStyle name="60% - 强调文字颜色 3" xfId="39"/>
    <cellStyle name="Percent" xfId="40"/>
    <cellStyle name="40% - 强调文字颜色 5 3 3 2" xfId="41"/>
    <cellStyle name="Followed Hyperlink" xfId="42"/>
    <cellStyle name="常规 6" xfId="43"/>
    <cellStyle name="注释" xfId="44"/>
    <cellStyle name="60% - 强调文字颜色 2 3" xfId="45"/>
    <cellStyle name="60% - 强调文字颜色 2" xfId="46"/>
    <cellStyle name="解释性文本 2 2" xfId="47"/>
    <cellStyle name="标题 4" xfId="48"/>
    <cellStyle name="警告文本" xfId="49"/>
    <cellStyle name="常规 5 2" xfId="50"/>
    <cellStyle name="60% - 强调文字颜色 2 2 2" xfId="51"/>
    <cellStyle name="标题" xfId="52"/>
    <cellStyle name="常规 49 2" xfId="53"/>
    <cellStyle name="常规 54 2" xfId="54"/>
    <cellStyle name="解释性文本" xfId="55"/>
    <cellStyle name="20% - 强调文字颜色 5 3 3" xfId="56"/>
    <cellStyle name="标题 1" xfId="57"/>
    <cellStyle name="20% - 强调文字颜色 5 3 4" xfId="58"/>
    <cellStyle name="标题 2" xfId="59"/>
    <cellStyle name="20% - 强调文字颜色 5 2 3 3" xfId="60"/>
    <cellStyle name="60% - 强调文字颜色 1" xfId="61"/>
    <cellStyle name="20% - 强调文字颜色 5 3 5" xfId="62"/>
    <cellStyle name="标题 3" xfId="63"/>
    <cellStyle name="60% - 强调文字颜色 4" xfId="64"/>
    <cellStyle name="输出" xfId="65"/>
    <cellStyle name="40% - 强调文字颜色 3 3 3" xfId="66"/>
    <cellStyle name="常规 26" xfId="67"/>
    <cellStyle name="常规 31" xfId="68"/>
    <cellStyle name="计算" xfId="69"/>
    <cellStyle name="计算 3 2" xfId="70"/>
    <cellStyle name="40% - 强调文字颜色 4 2" xfId="71"/>
    <cellStyle name="检查单元格" xfId="72"/>
    <cellStyle name="20% - 强调文字颜色 6" xfId="73"/>
    <cellStyle name="强调文字颜色 2" xfId="74"/>
    <cellStyle name="40% - 强调文字颜色 4 2 3 3" xfId="75"/>
    <cellStyle name="链接单元格" xfId="76"/>
    <cellStyle name="20% - 强调文字颜色 6 3 5" xfId="77"/>
    <cellStyle name="汇总" xfId="78"/>
    <cellStyle name="好" xfId="79"/>
    <cellStyle name="20% - 强调文字颜色 3 3" xfId="80"/>
    <cellStyle name="适中" xfId="81"/>
    <cellStyle name="常规 8 2" xfId="82"/>
    <cellStyle name="20% - 强调文字颜色 5" xfId="83"/>
    <cellStyle name="检查单元格 3 2" xfId="84"/>
    <cellStyle name="强调文字颜色 1" xfId="85"/>
    <cellStyle name="40% - 强调文字颜色 4 2 3 2" xfId="86"/>
    <cellStyle name="链接单元格 3" xfId="87"/>
    <cellStyle name="20% - 强调文字颜色 1" xfId="88"/>
    <cellStyle name="40% - 强调文字颜色 4 3 2" xfId="89"/>
    <cellStyle name="40% - 强调文字颜色 1" xfId="90"/>
    <cellStyle name="20% - 强调文字颜色 2" xfId="91"/>
    <cellStyle name="40% - 强调文字颜色 4 3 3" xfId="92"/>
    <cellStyle name="40% - 强调文字颜色 2" xfId="93"/>
    <cellStyle name="强调文字颜色 3" xfId="94"/>
    <cellStyle name="强调文字颜色 4" xfId="95"/>
    <cellStyle name="20% - 强调文字颜色 4" xfId="96"/>
    <cellStyle name="计算 3" xfId="97"/>
    <cellStyle name="40% - 强调文字颜色 4 3 5" xfId="98"/>
    <cellStyle name="40% - 强调文字颜色 4" xfId="99"/>
    <cellStyle name="40% - 强调文字颜色 3 3 3 3" xfId="100"/>
    <cellStyle name="强调文字颜色 5" xfId="101"/>
    <cellStyle name="40% - 强调文字颜色 5" xfId="102"/>
    <cellStyle name="常规 48 2" xfId="103"/>
    <cellStyle name="常规 53 2" xfId="104"/>
    <cellStyle name="60% - 强调文字颜色 5" xfId="105"/>
    <cellStyle name="强调文字颜色 6" xfId="106"/>
    <cellStyle name="20% - 强调文字颜色 3 3 2" xfId="107"/>
    <cellStyle name="40% - 强调文字颜色 6" xfId="108"/>
    <cellStyle name="60% - 强调文字颜色 6" xfId="109"/>
    <cellStyle name="标题 6" xfId="110"/>
    <cellStyle name="20% - 强调文字颜色 1 2 2 3" xfId="111"/>
    <cellStyle name="40% - 强调文字颜色 4 3 3 2" xfId="112"/>
    <cellStyle name="40% - 强调文字颜色 2 2" xfId="113"/>
    <cellStyle name="20% - 强调文字颜色 1 2 3" xfId="114"/>
    <cellStyle name="20% - 强调文字颜色 1 3 2 2" xfId="115"/>
    <cellStyle name="20% - 强调文字颜色 1 3" xfId="116"/>
    <cellStyle name="20% - 强调文字颜色 1 3 2 3" xfId="117"/>
    <cellStyle name="40% - 强调文字颜色 6 3 2 3" xfId="118"/>
    <cellStyle name="40% - 强调文字颜色 2 2 2" xfId="119"/>
    <cellStyle name="20% - 强调文字颜色 1 2 3 2" xfId="120"/>
    <cellStyle name="20% - 强调文字颜色 1 2 2" xfId="121"/>
    <cellStyle name="40% - 强调文字颜色 2 2 3" xfId="122"/>
    <cellStyle name="20% - 强调文字颜色 1 2 3 3" xfId="123"/>
    <cellStyle name="40% - 强调文字颜色 4 3 3 3" xfId="124"/>
    <cellStyle name="40% - 强调文字颜色 2 3" xfId="125"/>
    <cellStyle name="20% - 强调文字颜色 1 2 4" xfId="126"/>
    <cellStyle name="20% - 强调文字颜色 1 2 5" xfId="127"/>
    <cellStyle name="20% - 强调文字颜色 1 3 2" xfId="128"/>
    <cellStyle name="计算 2 2" xfId="129"/>
    <cellStyle name="40% - 强调文字颜色 3 2" xfId="130"/>
    <cellStyle name="20% - 强调文字颜色 1 3 3" xfId="131"/>
    <cellStyle name="注释 3 5" xfId="132"/>
    <cellStyle name="40% - 强调文字颜色 3 2 2" xfId="133"/>
    <cellStyle name="20% - 强调文字颜色 1 3 3 2" xfId="134"/>
    <cellStyle name="40% - 强调文字颜色 3 2 3" xfId="135"/>
    <cellStyle name="20% - 强调文字颜色 1 3 3 3" xfId="136"/>
    <cellStyle name="40% - 强调文字颜色 3 3" xfId="137"/>
    <cellStyle name="20% - 强调文字颜色 1 3 4" xfId="138"/>
    <cellStyle name="20% - 强调文字颜色 1 3 5" xfId="139"/>
    <cellStyle name="40% - 强调文字颜色 1 3 3 3" xfId="140"/>
    <cellStyle name="20% - 强调文字颜色 2 2" xfId="141"/>
    <cellStyle name="20% - 强调文字颜色 2 2 2" xfId="142"/>
    <cellStyle name="20% - 强调文字颜色 2 2 2 2" xfId="143"/>
    <cellStyle name="常规 66 2" xfId="144"/>
    <cellStyle name="常规 71 2" xfId="145"/>
    <cellStyle name="20% - 强调文字颜色 2 2 2 3" xfId="146"/>
    <cellStyle name="20% - 强调文字颜色 2 2 3" xfId="147"/>
    <cellStyle name="20% - 强调文字颜色 2 2 3 2" xfId="148"/>
    <cellStyle name="警告文本 2 2" xfId="149"/>
    <cellStyle name="常规 67 2" xfId="150"/>
    <cellStyle name="常规 72 2" xfId="151"/>
    <cellStyle name="20% - 强调文字颜色 2 2 3 3" xfId="152"/>
    <cellStyle name="20% - 强调文字颜色 2 2 4" xfId="153"/>
    <cellStyle name="20% - 强调文字颜色 2 2 5" xfId="154"/>
    <cellStyle name="20% - 强调文字颜色 2 3" xfId="155"/>
    <cellStyle name="20% - 强调文字颜色 2 3 2" xfId="156"/>
    <cellStyle name="常规 35" xfId="157"/>
    <cellStyle name="常规 40" xfId="158"/>
    <cellStyle name="20% - 强调文字颜色 2 3 2 2" xfId="159"/>
    <cellStyle name="常规 35 2" xfId="160"/>
    <cellStyle name="常规 40 2" xfId="161"/>
    <cellStyle name="20% - 强调文字颜色 2 3 2 3" xfId="162"/>
    <cellStyle name="20% - 强调文字颜色 2 3 3" xfId="163"/>
    <cellStyle name="常规 36" xfId="164"/>
    <cellStyle name="常规 41" xfId="165"/>
    <cellStyle name="20% - 强调文字颜色 2 3 3 2" xfId="166"/>
    <cellStyle name="常规 36 2" xfId="167"/>
    <cellStyle name="常规 41 2" xfId="168"/>
    <cellStyle name="20% - 强调文字颜色 2 3 3 3" xfId="169"/>
    <cellStyle name="20% - 强调文字颜色 2 3 4" xfId="170"/>
    <cellStyle name="常规 37" xfId="171"/>
    <cellStyle name="常规 42" xfId="172"/>
    <cellStyle name="常规 2 2 2" xfId="173"/>
    <cellStyle name="20% - 强调文字颜色 2 3 5" xfId="174"/>
    <cellStyle name="常规 38" xfId="175"/>
    <cellStyle name="常规 43" xfId="176"/>
    <cellStyle name="20% - 强调文字颜色 3 2" xfId="177"/>
    <cellStyle name="20% - 强调文字颜色 3 2 2" xfId="178"/>
    <cellStyle name="20% - 强调文字颜色 3 2 2 2" xfId="179"/>
    <cellStyle name="20% - 强调文字颜色 3 2 2 3" xfId="180"/>
    <cellStyle name="20% - 强调文字颜色 3 2 3" xfId="181"/>
    <cellStyle name="20% - 强调文字颜色 3 2 3 2" xfId="182"/>
    <cellStyle name="20% - 强调文字颜色 3 2 4" xfId="183"/>
    <cellStyle name="20% - 强调文字颜色 3 2 5" xfId="184"/>
    <cellStyle name="40% - 强调文字颜色 6 2" xfId="185"/>
    <cellStyle name="20% - 强调文字颜色 3 3 2 2" xfId="186"/>
    <cellStyle name="40% - 强调文字颜色 6 3" xfId="187"/>
    <cellStyle name="20% - 强调文字颜色 3 3 2 3" xfId="188"/>
    <cellStyle name="20% - 强调文字颜色 3 3 3" xfId="189"/>
    <cellStyle name="常规 13" xfId="190"/>
    <cellStyle name="20% - 强调文字颜色 3 3 3 2" xfId="191"/>
    <cellStyle name="常规 14" xfId="192"/>
    <cellStyle name="20% - 强调文字颜色 3 3 3 3" xfId="193"/>
    <cellStyle name="20% - 强调文字颜色 3 3 4" xfId="194"/>
    <cellStyle name="20% - 强调文字颜色 4 2 2 2" xfId="195"/>
    <cellStyle name="20% - 强调文字颜色 3 3 5" xfId="196"/>
    <cellStyle name="20% - 强调文字颜色 4 2 2 3" xfId="197"/>
    <cellStyle name="常规 3" xfId="198"/>
    <cellStyle name="20% - 强调文字颜色 4 2" xfId="199"/>
    <cellStyle name="常规 3 2" xfId="200"/>
    <cellStyle name="20% - 强调文字颜色 4 2 2" xfId="201"/>
    <cellStyle name="常规 3 3" xfId="202"/>
    <cellStyle name="20% - 强调文字颜色 4 2 3" xfId="203"/>
    <cellStyle name="20% - 强调文字颜色 4 2 3 2" xfId="204"/>
    <cellStyle name="20% - 强调文字颜色 4 2 3 3" xfId="205"/>
    <cellStyle name="20% - 强调文字颜色 4 2 4" xfId="206"/>
    <cellStyle name="20% - 强调文字颜色 4 2 5" xfId="207"/>
    <cellStyle name="常规 4" xfId="208"/>
    <cellStyle name="20% - 强调文字颜色 4 3" xfId="209"/>
    <cellStyle name="常规 4 2" xfId="210"/>
    <cellStyle name="20% - 强调文字颜色 4 3 2" xfId="211"/>
    <cellStyle name="常规 4 2 2" xfId="212"/>
    <cellStyle name="常规 4 4" xfId="213"/>
    <cellStyle name="20% - 强调文字颜色 4 3 2 2" xfId="214"/>
    <cellStyle name="20% - 强调文字颜色 4 3 4" xfId="215"/>
    <cellStyle name="20% - 强调文字颜色 4 3 2 3" xfId="216"/>
    <cellStyle name="20% - 强调文字颜色 4 3 5" xfId="217"/>
    <cellStyle name="常规 4 3" xfId="218"/>
    <cellStyle name="20% - 强调文字颜色 4 3 3" xfId="219"/>
    <cellStyle name="常规 4 3 2" xfId="220"/>
    <cellStyle name="20% - 强调文字颜色 4 3 3 2" xfId="221"/>
    <cellStyle name="20% - 强调文字颜色 4 3 3 3" xfId="222"/>
    <cellStyle name="20% - 强调文字颜色 5 2" xfId="223"/>
    <cellStyle name="20% - 强调文字颜色 5 2 2" xfId="224"/>
    <cellStyle name="20% - 强调文字颜色 5 2 2 2" xfId="225"/>
    <cellStyle name="20% - 强调文字颜色 5 2 2 3" xfId="226"/>
    <cellStyle name="20% - 强调文字颜色 5 2 3" xfId="227"/>
    <cellStyle name="20% - 强调文字颜色 5 2 3 2" xfId="228"/>
    <cellStyle name="20% - 强调文字颜色 5 2 4" xfId="229"/>
    <cellStyle name="20% - 强调文字颜色 5 2 5" xfId="230"/>
    <cellStyle name="20% - 强调文字颜色 5 3" xfId="231"/>
    <cellStyle name="20% - 强调文字颜色 5 3 2" xfId="232"/>
    <cellStyle name="20% - 强调文字颜色 5 3 2 2" xfId="233"/>
    <cellStyle name="20% - 强调文字颜色 5 3 2 3" xfId="234"/>
    <cellStyle name="常规 46" xfId="235"/>
    <cellStyle name="常规 51" xfId="236"/>
    <cellStyle name="标题 1 2" xfId="237"/>
    <cellStyle name="20% - 强调文字颜色 5 3 3 2" xfId="238"/>
    <cellStyle name="常规 47" xfId="239"/>
    <cellStyle name="常规 52" xfId="240"/>
    <cellStyle name="标题 1 3" xfId="241"/>
    <cellStyle name="20% - 强调文字颜色 5 3 3 3" xfId="242"/>
    <cellStyle name="20% - 强调文字颜色 6 2" xfId="243"/>
    <cellStyle name="20% - 强调文字颜色 6 2 2" xfId="244"/>
    <cellStyle name="20% - 强调文字颜色 6 2 2 2" xfId="245"/>
    <cellStyle name="20% - 强调文字颜色 6 2 2 3" xfId="246"/>
    <cellStyle name="20% - 强调文字颜色 6 2 3" xfId="247"/>
    <cellStyle name="20% - 强调文字颜色 6 2 3 2" xfId="248"/>
    <cellStyle name="20% - 强调文字颜色 6 2 3 3" xfId="249"/>
    <cellStyle name="20% - 强调文字颜色 6 2 4" xfId="250"/>
    <cellStyle name="20% - 强调文字颜色 6 2 5" xfId="251"/>
    <cellStyle name="20% - 强调文字颜色 6 3" xfId="252"/>
    <cellStyle name="20% - 强调文字颜色 6 3 2" xfId="253"/>
    <cellStyle name="60% - 强调文字颜色 6 3" xfId="254"/>
    <cellStyle name="20% - 强调文字颜色 6 3 2 2" xfId="255"/>
    <cellStyle name="20% - 强调文字颜色 6 3 2 3" xfId="256"/>
    <cellStyle name="20% - 强调文字颜色 6 3 3" xfId="257"/>
    <cellStyle name="20% - 强调文字颜色 6 3 3 2" xfId="258"/>
    <cellStyle name="20% - 强调文字颜色 6 3 3 3" xfId="259"/>
    <cellStyle name="20% - 强调文字颜色 6 3 4" xfId="260"/>
    <cellStyle name="40% - 强调文字颜色 4 3 2 2" xfId="261"/>
    <cellStyle name="40% - 强调文字颜色 1 2" xfId="262"/>
    <cellStyle name="40% - 强调文字颜色 6 2 2 3" xfId="263"/>
    <cellStyle name="40% - 强调文字颜色 1 2 2" xfId="264"/>
    <cellStyle name="40% - 强调文字颜色 1 2 2 2" xfId="265"/>
    <cellStyle name="40% - 强调文字颜色 1 2 2 3" xfId="266"/>
    <cellStyle name="40% - 强调文字颜色 1 2 3" xfId="267"/>
    <cellStyle name="40% - 强调文字颜色 1 2 3 2" xfId="268"/>
    <cellStyle name="40% - 强调文字颜色 1 2 3 3" xfId="269"/>
    <cellStyle name="40% - 强调文字颜色 1 2 4" xfId="270"/>
    <cellStyle name="40% - 强调文字颜色 1 2 5" xfId="271"/>
    <cellStyle name="40% - 强调文字颜色 1 3" xfId="272"/>
    <cellStyle name="常规 9 2" xfId="273"/>
    <cellStyle name="40% - 强调文字颜色 4 3 2 3" xfId="274"/>
    <cellStyle name="40% - 强调文字颜色 6 2 3 3" xfId="275"/>
    <cellStyle name="40% - 强调文字颜色 1 3 2" xfId="276"/>
    <cellStyle name="40% - 强调文字颜色 1 3 2 2" xfId="277"/>
    <cellStyle name="40% - 强调文字颜色 1 3 3" xfId="278"/>
    <cellStyle name="40% - 强调文字颜色 1 3 3 2" xfId="279"/>
    <cellStyle name="40% - 强调文字颜色 1 3 4" xfId="280"/>
    <cellStyle name="40% - 强调文字颜色 2 2 2 2" xfId="281"/>
    <cellStyle name="60% - 强调文字颜色 5 2" xfId="282"/>
    <cellStyle name="40% - 强调文字颜色 2 2 2 3" xfId="283"/>
    <cellStyle name="40% - 强调文字颜色 2 2 3 2" xfId="284"/>
    <cellStyle name="60% - 强调文字颜色 6 2" xfId="285"/>
    <cellStyle name="40% - 强调文字颜色 2 2 3 3" xfId="286"/>
    <cellStyle name="40% - 强调文字颜色 2 2 4" xfId="287"/>
    <cellStyle name="常规 11 2" xfId="288"/>
    <cellStyle name="40% - 强调文字颜色 2 2 5" xfId="289"/>
    <cellStyle name="40% - 强调文字颜色 6 3 3 3" xfId="290"/>
    <cellStyle name="40% - 强调文字颜色 2 3 2" xfId="291"/>
    <cellStyle name="40% - 强调文字颜色 2 3 2 2" xfId="292"/>
    <cellStyle name="40% - 强调文字颜色 2 3 2 3" xfId="293"/>
    <cellStyle name="解释性文本 2" xfId="294"/>
    <cellStyle name="40% - 强调文字颜色 2 3 3" xfId="295"/>
    <cellStyle name="40% - 强调文字颜色 2 3 3 2" xfId="296"/>
    <cellStyle name="40% - 强调文字颜色 2 3 3 3" xfId="297"/>
    <cellStyle name="40% - 强调文字颜色 2 3 4" xfId="298"/>
    <cellStyle name="常规 12 2" xfId="299"/>
    <cellStyle name="40% - 强调文字颜色 2 3 5" xfId="300"/>
    <cellStyle name="40% - 强调文字颜色 3 2 4" xfId="301"/>
    <cellStyle name="40% - 强调文字颜色 3 2 2 2" xfId="302"/>
    <cellStyle name="常规 56 2" xfId="303"/>
    <cellStyle name="常规 61 2" xfId="304"/>
    <cellStyle name="40% - 强调文字颜色 3 2 5" xfId="305"/>
    <cellStyle name="40% - 强调文字颜色 3 2 2 3" xfId="306"/>
    <cellStyle name="40% - 强调文字颜色 3 3 4" xfId="307"/>
    <cellStyle name="常规 27" xfId="308"/>
    <cellStyle name="常规 32" xfId="309"/>
    <cellStyle name="40% - 强调文字颜色 3 2 3 2" xfId="310"/>
    <cellStyle name="常规 57 2" xfId="311"/>
    <cellStyle name="常规 62 2" xfId="312"/>
    <cellStyle name="40% - 强调文字颜色 3 3 5" xfId="313"/>
    <cellStyle name="常规 28" xfId="314"/>
    <cellStyle name="常规 33" xfId="315"/>
    <cellStyle name="40% - 强调文字颜色 3 2 3 3" xfId="316"/>
    <cellStyle name="40% - 强调文字颜色 3 3 2" xfId="317"/>
    <cellStyle name="常规 25" xfId="318"/>
    <cellStyle name="常规 30" xfId="319"/>
    <cellStyle name="40% - 强调文字颜色 3 3 2 2" xfId="320"/>
    <cellStyle name="常规 25 2" xfId="321"/>
    <cellStyle name="常规 30 2" xfId="322"/>
    <cellStyle name="40% - 强调文字颜色 4 2 4" xfId="323"/>
    <cellStyle name="40% - 强调文字颜色 4 2 5" xfId="324"/>
    <cellStyle name="40% - 强调文字颜色 3 3 2 3" xfId="325"/>
    <cellStyle name="检查单元格 2" xfId="326"/>
    <cellStyle name="40% - 强调文字颜色 4 2 2" xfId="327"/>
    <cellStyle name="检查单元格 2 2" xfId="328"/>
    <cellStyle name="40% - 强调文字颜色 4 2 2 2" xfId="329"/>
    <cellStyle name="40% - 强调文字颜色 4 2 2 3" xfId="330"/>
    <cellStyle name="检查单元格 3" xfId="331"/>
    <cellStyle name="40% - 强调文字颜色 4 2 3" xfId="332"/>
    <cellStyle name="40% - 强调文字颜色 4 3" xfId="333"/>
    <cellStyle name="40% - 强调文字颜色 5 2" xfId="334"/>
    <cellStyle name="60% - 强调文字颜色 4 3" xfId="335"/>
    <cellStyle name="40% - 强调文字颜色 5 2 2" xfId="336"/>
    <cellStyle name="60% - 强调文字颜色 4 3 2" xfId="337"/>
    <cellStyle name="常规 15" xfId="338"/>
    <cellStyle name="常规 20" xfId="339"/>
    <cellStyle name="40% - 强调文字颜色 5 2 2 2" xfId="340"/>
    <cellStyle name="常规 16" xfId="341"/>
    <cellStyle name="常规 21" xfId="342"/>
    <cellStyle name="40% - 强调文字颜色 5 2 2 3" xfId="343"/>
    <cellStyle name="40% - 强调文字颜色 5 2 3" xfId="344"/>
    <cellStyle name="常规 65" xfId="345"/>
    <cellStyle name="常规 70" xfId="346"/>
    <cellStyle name="40% - 强调文字颜色 5 2 3 2" xfId="347"/>
    <cellStyle name="常规 66" xfId="348"/>
    <cellStyle name="常规 71" xfId="349"/>
    <cellStyle name="40% - 强调文字颜色 5 2 3 3" xfId="350"/>
    <cellStyle name="常规 75 2" xfId="351"/>
    <cellStyle name="常规 80 2" xfId="352"/>
    <cellStyle name="40% - 强调文字颜色 5 2 4" xfId="353"/>
    <cellStyle name="40% - 强调文字颜色 5 2 5" xfId="354"/>
    <cellStyle name="40% - 强调文字颜色 5 3" xfId="355"/>
    <cellStyle name="60% - 强调文字颜色 5 3" xfId="356"/>
    <cellStyle name="40% - 强调文字颜色 5 3 2" xfId="357"/>
    <cellStyle name="60% - 强调文字颜色 5 3 2" xfId="358"/>
    <cellStyle name="40% - 强调文字颜色 5 3 2 2" xfId="359"/>
    <cellStyle name="40% - 强调文字颜色 5 3 2 3" xfId="360"/>
    <cellStyle name="40% - 强调文字颜色 5 3 3" xfId="361"/>
    <cellStyle name="40% - 强调文字颜色 5 3 3 3" xfId="362"/>
    <cellStyle name="常规 76 2" xfId="363"/>
    <cellStyle name="常规 81 2" xfId="364"/>
    <cellStyle name="40% - 强调文字颜色 5 3 4" xfId="365"/>
    <cellStyle name="40% - 强调文字颜色 5 3 5" xfId="366"/>
    <cellStyle name="40% - 强调文字颜色 6 2 2" xfId="367"/>
    <cellStyle name="40% - 强调文字颜色 6 2 2 2" xfId="368"/>
    <cellStyle name="常规 39 2" xfId="369"/>
    <cellStyle name="常规 44 2" xfId="370"/>
    <cellStyle name="40% - 强调文字颜色 6 2 3" xfId="371"/>
    <cellStyle name="40% - 强调文字颜色 6 2 3 2" xfId="372"/>
    <cellStyle name="40% - 强调文字颜色 6 2 4" xfId="373"/>
    <cellStyle name="40% - 强调文字颜色 6 2 5" xfId="374"/>
    <cellStyle name="解释性文本 3" xfId="375"/>
    <cellStyle name="40% - 强调文字颜色 6 3 2" xfId="376"/>
    <cellStyle name="解释性文本 3 2" xfId="377"/>
    <cellStyle name="40% - 强调文字颜色 6 3 2 2" xfId="378"/>
    <cellStyle name="常规 45 2" xfId="379"/>
    <cellStyle name="常规 50 2" xfId="380"/>
    <cellStyle name="40% - 强调文字颜色 6 3 3" xfId="381"/>
    <cellStyle name="40% - 强调文字颜色 6 3 3 2" xfId="382"/>
    <cellStyle name="差 2" xfId="383"/>
    <cellStyle name="40% - 强调文字颜色 6 3 4" xfId="384"/>
    <cellStyle name="差 3" xfId="385"/>
    <cellStyle name="40% - 强调文字颜色 6 3 5" xfId="386"/>
    <cellStyle name="60% - 强调文字颜色 1 2" xfId="387"/>
    <cellStyle name="60% - 强调文字颜色 1 2 2" xfId="388"/>
    <cellStyle name="60% - 强调文字颜色 1 3" xfId="389"/>
    <cellStyle name="60% - 强调文字颜色 1 3 2" xfId="390"/>
    <cellStyle name="常规 5" xfId="391"/>
    <cellStyle name="60% - 强调文字颜色 2 2" xfId="392"/>
    <cellStyle name="常规 6 2" xfId="393"/>
    <cellStyle name="注释 2" xfId="394"/>
    <cellStyle name="60% - 强调文字颜色 2 3 2" xfId="395"/>
    <cellStyle name="60% - 强调文字颜色 3 2" xfId="396"/>
    <cellStyle name="60% - 强调文字颜色 3 2 2" xfId="397"/>
    <cellStyle name="60% - 强调文字颜色 3 3" xfId="398"/>
    <cellStyle name="60% - 强调文字颜色 3 3 2" xfId="399"/>
    <cellStyle name="60% - 强调文字颜色 4 2" xfId="400"/>
    <cellStyle name="60% - 强调文字颜色 4 2 2" xfId="401"/>
    <cellStyle name="60% - 强调文字颜色 5 2 2" xfId="402"/>
    <cellStyle name="60% - 强调文字颜色 6 2 2" xfId="403"/>
    <cellStyle name="常规 46 2" xfId="404"/>
    <cellStyle name="常规 51 2" xfId="405"/>
    <cellStyle name="标题 1 2 2" xfId="406"/>
    <cellStyle name="汇总 3" xfId="407"/>
    <cellStyle name="常规 47 2" xfId="408"/>
    <cellStyle name="常规 52 2" xfId="409"/>
    <cellStyle name="标题 1 3 2" xfId="410"/>
    <cellStyle name="标题 2 2" xfId="411"/>
    <cellStyle name="标题 2 2 2" xfId="412"/>
    <cellStyle name="标题 2 3" xfId="413"/>
    <cellStyle name="常规 11" xfId="414"/>
    <cellStyle name="标题 2 3 2" xfId="415"/>
    <cellStyle name="标题 3 2" xfId="416"/>
    <cellStyle name="标题 3 2 2" xfId="417"/>
    <cellStyle name="标题 3 3" xfId="418"/>
    <cellStyle name="标题 3 3 2" xfId="419"/>
    <cellStyle name="标题 4 2" xfId="420"/>
    <cellStyle name="标题 4 2 2" xfId="421"/>
    <cellStyle name="汇总 2 2" xfId="422"/>
    <cellStyle name="标题 4 3" xfId="423"/>
    <cellStyle name="标题 4 3 2" xfId="424"/>
    <cellStyle name="标题 5 2" xfId="425"/>
    <cellStyle name="标题 6 2" xfId="426"/>
    <cellStyle name="差 2 2" xfId="427"/>
    <cellStyle name="差 3 2" xfId="428"/>
    <cellStyle name="常规 16 2" xfId="429"/>
    <cellStyle name="常规 21 2" xfId="430"/>
    <cellStyle name="常规 10" xfId="431"/>
    <cellStyle name="常规 10 2" xfId="432"/>
    <cellStyle name="常规 12" xfId="433"/>
    <cellStyle name="常规 13 2" xfId="434"/>
    <cellStyle name="常规 14 2" xfId="435"/>
    <cellStyle name="常规 15 2" xfId="436"/>
    <cellStyle name="常规 20 2" xfId="437"/>
    <cellStyle name="常规 17" xfId="438"/>
    <cellStyle name="常规 22" xfId="439"/>
    <cellStyle name="常规 55" xfId="440"/>
    <cellStyle name="常规 60" xfId="441"/>
    <cellStyle name="常规 17 2" xfId="442"/>
    <cellStyle name="常规 22 2" xfId="443"/>
    <cellStyle name="常规 18" xfId="444"/>
    <cellStyle name="常规 23" xfId="445"/>
    <cellStyle name="常规 18 2" xfId="446"/>
    <cellStyle name="常规 23 2" xfId="447"/>
    <cellStyle name="常规 19" xfId="448"/>
    <cellStyle name="常规 24" xfId="449"/>
    <cellStyle name="常规 19 2" xfId="450"/>
    <cellStyle name="常规 24 2" xfId="451"/>
    <cellStyle name="常规 2" xfId="452"/>
    <cellStyle name="常规 2 2" xfId="453"/>
    <cellStyle name="常规 2 3" xfId="454"/>
    <cellStyle name="常规 2 4" xfId="455"/>
    <cellStyle name="常规 2 4 2" xfId="456"/>
    <cellStyle name="常规 2 5" xfId="457"/>
    <cellStyle name="常规 2 5 2" xfId="458"/>
    <cellStyle name="常规 2 6" xfId="459"/>
    <cellStyle name="常规 27 2" xfId="460"/>
    <cellStyle name="常规 32 2" xfId="461"/>
    <cellStyle name="常规 28 2" xfId="462"/>
    <cellStyle name="常规 33 2" xfId="463"/>
    <cellStyle name="常规 29" xfId="464"/>
    <cellStyle name="常规 34" xfId="465"/>
    <cellStyle name="常规 29 2" xfId="466"/>
    <cellStyle name="常规 34 2" xfId="467"/>
    <cellStyle name="常规 37 2" xfId="468"/>
    <cellStyle name="常规 42 2" xfId="469"/>
    <cellStyle name="常规 38 2" xfId="470"/>
    <cellStyle name="常规 43 2" xfId="471"/>
    <cellStyle name="常规 45" xfId="472"/>
    <cellStyle name="常规 50" xfId="473"/>
    <cellStyle name="常规 48" xfId="474"/>
    <cellStyle name="常规 53" xfId="475"/>
    <cellStyle name="常规 49" xfId="476"/>
    <cellStyle name="常规 54" xfId="477"/>
    <cellStyle name="常规 55 2" xfId="478"/>
    <cellStyle name="常规 60 2" xfId="479"/>
    <cellStyle name="常规 56" xfId="480"/>
    <cellStyle name="常规 61" xfId="481"/>
    <cellStyle name="常规 57" xfId="482"/>
    <cellStyle name="常规 62" xfId="483"/>
    <cellStyle name="常规 58" xfId="484"/>
    <cellStyle name="常规 63" xfId="485"/>
    <cellStyle name="常规 78" xfId="486"/>
    <cellStyle name="常规 58 2" xfId="487"/>
    <cellStyle name="常规 63 2" xfId="488"/>
    <cellStyle name="常规 59" xfId="489"/>
    <cellStyle name="常规 64" xfId="490"/>
    <cellStyle name="常规 59 2" xfId="491"/>
    <cellStyle name="常规 64 2" xfId="492"/>
    <cellStyle name="常规 65 2" xfId="493"/>
    <cellStyle name="常规 70 2" xfId="494"/>
    <cellStyle name="警告文本 2" xfId="495"/>
    <cellStyle name="常规 67" xfId="496"/>
    <cellStyle name="常规 72" xfId="497"/>
    <cellStyle name="警告文本 3" xfId="498"/>
    <cellStyle name="常规 68" xfId="499"/>
    <cellStyle name="常规 73" xfId="500"/>
    <cellStyle name="警告文本 3 2" xfId="501"/>
    <cellStyle name="常规 8" xfId="502"/>
    <cellStyle name="常规 68 2" xfId="503"/>
    <cellStyle name="常规 73 2" xfId="504"/>
    <cellStyle name="常规 69" xfId="505"/>
    <cellStyle name="常规 74" xfId="506"/>
    <cellStyle name="常规 69 2" xfId="507"/>
    <cellStyle name="常规 74 2" xfId="508"/>
    <cellStyle name="常规 7" xfId="509"/>
    <cellStyle name="常规 7 2" xfId="510"/>
    <cellStyle name="常规 75" xfId="511"/>
    <cellStyle name="常规 80" xfId="512"/>
    <cellStyle name="常规 76" xfId="513"/>
    <cellStyle name="常规 81" xfId="514"/>
    <cellStyle name="常规 77" xfId="515"/>
    <cellStyle name="常规 82" xfId="516"/>
    <cellStyle name="常规 77 2" xfId="517"/>
    <cellStyle name="常规 78 2" xfId="518"/>
    <cellStyle name="常规 79" xfId="519"/>
    <cellStyle name="常规 79 2" xfId="520"/>
    <cellStyle name="常规 9" xfId="521"/>
    <cellStyle name="好 2" xfId="522"/>
    <cellStyle name="好 2 2" xfId="523"/>
    <cellStyle name="好 3" xfId="524"/>
    <cellStyle name="好 3 2" xfId="525"/>
    <cellStyle name="汇总 2" xfId="526"/>
    <cellStyle name="汇总 3 2" xfId="527"/>
    <cellStyle name="链接单元格 2" xfId="528"/>
    <cellStyle name="链接单元格 2 2" xfId="529"/>
    <cellStyle name="链接单元格 3 2" xfId="530"/>
    <cellStyle name="强调文字颜色 1 2" xfId="531"/>
    <cellStyle name="强调文字颜色 1 2 2" xfId="532"/>
    <cellStyle name="强调文字颜色 1 3" xfId="533"/>
    <cellStyle name="强调文字颜色 1 3 2" xfId="534"/>
    <cellStyle name="强调文字颜色 2 2" xfId="535"/>
    <cellStyle name="强调文字颜色 2 2 2" xfId="536"/>
    <cellStyle name="强调文字颜色 2 3" xfId="537"/>
    <cellStyle name="强调文字颜色 3 2" xfId="538"/>
    <cellStyle name="强调文字颜色 3 2 2" xfId="539"/>
    <cellStyle name="强调文字颜色 3 3" xfId="540"/>
    <cellStyle name="强调文字颜色 3 3 2" xfId="541"/>
    <cellStyle name="强调文字颜色 4 2" xfId="542"/>
    <cellStyle name="强调文字颜色 4 2 2" xfId="543"/>
    <cellStyle name="强调文字颜色 4 3" xfId="544"/>
    <cellStyle name="强调文字颜色 4 3 2" xfId="545"/>
    <cellStyle name="强调文字颜色 5 2" xfId="546"/>
    <cellStyle name="强调文字颜色 5 2 2" xfId="547"/>
    <cellStyle name="强调文字颜色 5 3" xfId="548"/>
    <cellStyle name="强调文字颜色 5 3 2" xfId="549"/>
    <cellStyle name="强调文字颜色 6 2" xfId="550"/>
    <cellStyle name="强调文字颜色 6 2 2" xfId="551"/>
    <cellStyle name="强调文字颜色 6 3" xfId="552"/>
    <cellStyle name="强调文字颜色 6 3 2" xfId="553"/>
    <cellStyle name="适中 2" xfId="554"/>
    <cellStyle name="适中 2 2" xfId="555"/>
    <cellStyle name="适中 3" xfId="556"/>
    <cellStyle name="适中 3 2" xfId="557"/>
    <cellStyle name="输出 2" xfId="558"/>
    <cellStyle name="输出 2 2" xfId="559"/>
    <cellStyle name="输出 3" xfId="560"/>
    <cellStyle name="输出 3 2" xfId="561"/>
    <cellStyle name="输入 2" xfId="562"/>
    <cellStyle name="输入 2 2" xfId="563"/>
    <cellStyle name="输入 3" xfId="564"/>
    <cellStyle name="输入 3 2" xfId="565"/>
    <cellStyle name="注释 2 2" xfId="566"/>
    <cellStyle name="注释 3" xfId="567"/>
    <cellStyle name="注释 3 2" xfId="568"/>
    <cellStyle name="注释 3 2 2" xfId="569"/>
    <cellStyle name="注释 3 2 3" xfId="570"/>
    <cellStyle name="注释 3 3" xfId="571"/>
    <cellStyle name="注释 3 3 2" xfId="572"/>
    <cellStyle name="注释 3 3 3" xfId="573"/>
    <cellStyle name="注释 3 4" xfId="5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43">
      <selection activeCell="A60" sqref="A60:AB60"/>
    </sheetView>
  </sheetViews>
  <sheetFormatPr defaultColWidth="9.00390625" defaultRowHeight="14.25"/>
  <cols>
    <col min="1" max="1" width="3.125" style="0" customWidth="1"/>
    <col min="2" max="2" width="5.375" style="0" customWidth="1"/>
    <col min="3" max="3" width="5.125" style="0" customWidth="1"/>
    <col min="4" max="4" width="4.625" style="0" customWidth="1"/>
    <col min="5" max="6" width="4.375" style="0" customWidth="1"/>
    <col min="7" max="8" width="4.25390625" style="0" customWidth="1"/>
    <col min="9" max="9" width="3.625" style="0" customWidth="1"/>
    <col min="10" max="10" width="4.00390625" style="0" customWidth="1"/>
    <col min="11" max="11" width="6.125" style="0" customWidth="1"/>
    <col min="12" max="12" width="3.125" style="0" customWidth="1"/>
    <col min="13" max="13" width="5.00390625" style="0" customWidth="1"/>
    <col min="14" max="14" width="3.00390625" style="0" customWidth="1"/>
    <col min="15" max="15" width="4.625" style="0" customWidth="1"/>
    <col min="16" max="16" width="3.50390625" style="0" customWidth="1"/>
    <col min="17" max="17" width="4.875" style="0" customWidth="1"/>
    <col min="18" max="18" width="5.125" style="0" customWidth="1"/>
    <col min="19" max="19" width="5.25390625" style="0" customWidth="1"/>
    <col min="20" max="20" width="3.75390625" style="0" customWidth="1"/>
    <col min="21" max="21" width="4.375" style="0" customWidth="1"/>
    <col min="22" max="22" width="5.875" style="0" customWidth="1"/>
    <col min="23" max="23" width="4.25390625" style="0" customWidth="1"/>
    <col min="24" max="24" width="4.75390625" style="0" customWidth="1"/>
    <col min="25" max="25" width="5.00390625" style="0" customWidth="1"/>
    <col min="26" max="26" width="4.75390625" style="0" customWidth="1"/>
    <col min="27" max="27" width="4.25390625" style="0" customWidth="1"/>
    <col min="28" max="28" width="7.25390625" style="0" customWidth="1"/>
  </cols>
  <sheetData>
    <row r="1" ht="22.5" customHeight="1">
      <c r="A1" s="41" t="s">
        <v>0</v>
      </c>
    </row>
    <row r="2" spans="1:28" ht="18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s="40" customFormat="1" ht="18.75" customHeight="1">
      <c r="A3" s="109" t="s">
        <v>2</v>
      </c>
      <c r="B3" s="109"/>
      <c r="C3" s="109"/>
      <c r="D3" s="109"/>
      <c r="L3" s="122"/>
      <c r="M3" s="122"/>
      <c r="N3" s="122"/>
      <c r="O3" s="122"/>
      <c r="P3" s="122"/>
      <c r="Q3" s="122"/>
      <c r="T3" s="126" t="s">
        <v>3</v>
      </c>
      <c r="U3" s="126"/>
      <c r="V3" s="126"/>
      <c r="W3" s="126"/>
      <c r="X3" s="126"/>
      <c r="Y3" s="126"/>
      <c r="Z3" s="126"/>
      <c r="AA3" s="126"/>
      <c r="AB3" s="126"/>
    </row>
    <row r="4" spans="1:28" s="107" customFormat="1" ht="36" customHeight="1">
      <c r="A4" s="46" t="s">
        <v>4</v>
      </c>
      <c r="B4" s="110" t="s">
        <v>5</v>
      </c>
      <c r="C4" s="110" t="s">
        <v>6</v>
      </c>
      <c r="D4" s="110"/>
      <c r="E4" s="111" t="s">
        <v>7</v>
      </c>
      <c r="F4" s="111"/>
      <c r="G4" s="111"/>
      <c r="H4" s="111"/>
      <c r="I4" s="111"/>
      <c r="J4" s="111"/>
      <c r="K4" s="111"/>
      <c r="L4" s="111" t="s">
        <v>8</v>
      </c>
      <c r="M4" s="111"/>
      <c r="N4" s="111"/>
      <c r="O4" s="111"/>
      <c r="P4" s="111" t="s">
        <v>9</v>
      </c>
      <c r="Q4" s="111"/>
      <c r="R4" s="111"/>
      <c r="S4" s="111"/>
      <c r="T4" s="111"/>
      <c r="U4" s="111"/>
      <c r="V4" s="123" t="s">
        <v>10</v>
      </c>
      <c r="W4" s="127"/>
      <c r="X4" s="127"/>
      <c r="Y4" s="127"/>
      <c r="Z4" s="127"/>
      <c r="AA4" s="124"/>
      <c r="AB4" s="130" t="s">
        <v>11</v>
      </c>
    </row>
    <row r="5" spans="1:28" s="107" customFormat="1" ht="36" customHeight="1">
      <c r="A5" s="46"/>
      <c r="B5" s="110"/>
      <c r="C5" s="110" t="s">
        <v>12</v>
      </c>
      <c r="D5" s="110" t="s">
        <v>13</v>
      </c>
      <c r="E5" s="111" t="s">
        <v>14</v>
      </c>
      <c r="F5" s="111"/>
      <c r="G5" s="111"/>
      <c r="H5" s="111"/>
      <c r="I5" s="123" t="s">
        <v>15</v>
      </c>
      <c r="J5" s="124"/>
      <c r="K5" s="46" t="s">
        <v>16</v>
      </c>
      <c r="L5" s="123" t="s">
        <v>17</v>
      </c>
      <c r="M5" s="124"/>
      <c r="N5" s="123" t="s">
        <v>18</v>
      </c>
      <c r="O5" s="124"/>
      <c r="P5" s="123" t="s">
        <v>19</v>
      </c>
      <c r="Q5" s="124"/>
      <c r="R5" s="123" t="s">
        <v>20</v>
      </c>
      <c r="S5" s="124"/>
      <c r="T5" s="123" t="s">
        <v>21</v>
      </c>
      <c r="U5" s="124"/>
      <c r="V5" s="123" t="s">
        <v>22</v>
      </c>
      <c r="W5" s="124"/>
      <c r="X5" s="123" t="s">
        <v>23</v>
      </c>
      <c r="Y5" s="124"/>
      <c r="Z5" s="57" t="s">
        <v>24</v>
      </c>
      <c r="AA5" s="59"/>
      <c r="AB5" s="131"/>
    </row>
    <row r="6" spans="1:28" s="107" customFormat="1" ht="37.5" customHeight="1">
      <c r="A6" s="46"/>
      <c r="B6" s="110"/>
      <c r="C6" s="110"/>
      <c r="D6" s="110"/>
      <c r="E6" s="110" t="s">
        <v>25</v>
      </c>
      <c r="F6" s="110" t="s">
        <v>26</v>
      </c>
      <c r="G6" s="46" t="s">
        <v>27</v>
      </c>
      <c r="H6" s="46"/>
      <c r="I6" s="110" t="s">
        <v>28</v>
      </c>
      <c r="J6" s="125" t="s">
        <v>26</v>
      </c>
      <c r="K6" s="110" t="s">
        <v>26</v>
      </c>
      <c r="L6" s="110" t="s">
        <v>29</v>
      </c>
      <c r="M6" s="110" t="s">
        <v>26</v>
      </c>
      <c r="N6" s="110" t="s">
        <v>30</v>
      </c>
      <c r="O6" s="110" t="s">
        <v>26</v>
      </c>
      <c r="P6" s="110" t="s">
        <v>25</v>
      </c>
      <c r="Q6" s="110" t="s">
        <v>26</v>
      </c>
      <c r="R6" s="110" t="s">
        <v>31</v>
      </c>
      <c r="S6" s="110" t="s">
        <v>26</v>
      </c>
      <c r="T6" s="110" t="s">
        <v>32</v>
      </c>
      <c r="U6" s="110" t="s">
        <v>26</v>
      </c>
      <c r="V6" s="128" t="s">
        <v>33</v>
      </c>
      <c r="W6" s="110" t="s">
        <v>26</v>
      </c>
      <c r="X6" s="128" t="s">
        <v>34</v>
      </c>
      <c r="Y6" s="110" t="s">
        <v>26</v>
      </c>
      <c r="Z6" s="128" t="s">
        <v>35</v>
      </c>
      <c r="AA6" s="110" t="s">
        <v>26</v>
      </c>
      <c r="AB6" s="132"/>
    </row>
    <row r="7" spans="1:28" s="107" customFormat="1" ht="49.5" customHeight="1">
      <c r="A7" s="111"/>
      <c r="B7" s="110"/>
      <c r="C7" s="110"/>
      <c r="D7" s="110" t="s">
        <v>13</v>
      </c>
      <c r="E7" s="110"/>
      <c r="F7" s="110"/>
      <c r="G7" s="110" t="s">
        <v>36</v>
      </c>
      <c r="H7" s="110" t="s">
        <v>26</v>
      </c>
      <c r="I7" s="110"/>
      <c r="J7" s="125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29"/>
      <c r="W7" s="110"/>
      <c r="X7" s="129"/>
      <c r="Y7" s="110"/>
      <c r="Z7" s="129"/>
      <c r="AA7" s="110"/>
      <c r="AB7" s="46" t="s">
        <v>37</v>
      </c>
    </row>
    <row r="8" spans="1:28" ht="16.5" customHeight="1">
      <c r="A8" s="112" t="s">
        <v>37</v>
      </c>
      <c r="B8" s="112"/>
      <c r="C8" s="113">
        <f>SUM(C47:C58)</f>
        <v>0</v>
      </c>
      <c r="D8" s="113">
        <f>SUM(D9:D58)</f>
        <v>147</v>
      </c>
      <c r="E8" s="113">
        <f aca="true" t="shared" si="0" ref="E8:AB8">SUM(E9:E58)</f>
        <v>41</v>
      </c>
      <c r="F8" s="114">
        <f t="shared" si="0"/>
        <v>6.560000000000002</v>
      </c>
      <c r="G8" s="114">
        <f t="shared" si="0"/>
        <v>0</v>
      </c>
      <c r="H8" s="114">
        <f t="shared" si="0"/>
        <v>0</v>
      </c>
      <c r="I8" s="114">
        <f t="shared" si="0"/>
        <v>49</v>
      </c>
      <c r="J8" s="114">
        <f t="shared" si="0"/>
        <v>5.200000000000002</v>
      </c>
      <c r="K8" s="114">
        <f t="shared" si="0"/>
        <v>20</v>
      </c>
      <c r="L8" s="114">
        <f t="shared" si="0"/>
        <v>0</v>
      </c>
      <c r="M8" s="114">
        <f t="shared" si="0"/>
        <v>0</v>
      </c>
      <c r="N8" s="114">
        <f t="shared" si="0"/>
        <v>0</v>
      </c>
      <c r="O8" s="114">
        <f t="shared" si="0"/>
        <v>0</v>
      </c>
      <c r="P8" s="114">
        <f t="shared" si="0"/>
        <v>0</v>
      </c>
      <c r="Q8" s="114">
        <f t="shared" si="0"/>
        <v>0</v>
      </c>
      <c r="R8" s="114">
        <f t="shared" si="0"/>
        <v>0</v>
      </c>
      <c r="S8" s="114">
        <f t="shared" si="0"/>
        <v>0</v>
      </c>
      <c r="T8" s="114">
        <f t="shared" si="0"/>
        <v>0</v>
      </c>
      <c r="U8" s="114">
        <f t="shared" si="0"/>
        <v>0</v>
      </c>
      <c r="V8" s="114">
        <f t="shared" si="0"/>
        <v>0</v>
      </c>
      <c r="W8" s="114">
        <f t="shared" si="0"/>
        <v>0</v>
      </c>
      <c r="X8" s="114">
        <f t="shared" si="0"/>
        <v>0</v>
      </c>
      <c r="Y8" s="114">
        <f t="shared" si="0"/>
        <v>0</v>
      </c>
      <c r="Z8" s="114">
        <f t="shared" si="0"/>
        <v>0</v>
      </c>
      <c r="AA8" s="114">
        <f t="shared" si="0"/>
        <v>0</v>
      </c>
      <c r="AB8" s="114">
        <f t="shared" si="0"/>
        <v>30.85999999999999</v>
      </c>
    </row>
    <row r="9" spans="1:28" ht="16.5" customHeight="1">
      <c r="A9" s="112"/>
      <c r="B9" s="115">
        <v>1</v>
      </c>
      <c r="C9" s="116" t="s">
        <v>38</v>
      </c>
      <c r="D9" s="117">
        <v>2</v>
      </c>
      <c r="E9" s="116">
        <v>1</v>
      </c>
      <c r="F9" s="118">
        <v>0.16</v>
      </c>
      <c r="G9" s="116"/>
      <c r="H9" s="116"/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/>
      <c r="Q9" s="116"/>
      <c r="R9" s="116"/>
      <c r="S9" s="116"/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4">
        <f>F9+H9+J9+K9+M9+N9+O9+Q9+S9+U9+W9+Y9+AA9</f>
        <v>0.16</v>
      </c>
    </row>
    <row r="10" spans="1:28" ht="16.5" customHeight="1">
      <c r="A10" s="112"/>
      <c r="B10" s="115">
        <v>2</v>
      </c>
      <c r="C10" s="116" t="s">
        <v>39</v>
      </c>
      <c r="D10" s="117">
        <v>1</v>
      </c>
      <c r="E10" s="116">
        <v>1</v>
      </c>
      <c r="F10" s="118">
        <v>0.08</v>
      </c>
      <c r="G10" s="116"/>
      <c r="H10" s="116"/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/>
      <c r="Q10" s="116"/>
      <c r="R10" s="116"/>
      <c r="S10" s="116"/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4">
        <f aca="true" t="shared" si="1" ref="AB10:AB41">F10+H10+J10+K10+M10+N10+O10+Q10+S10+U10+W10+Y10+AA10</f>
        <v>0.08</v>
      </c>
    </row>
    <row r="11" spans="1:28" ht="16.5" customHeight="1">
      <c r="A11" s="112"/>
      <c r="B11" s="115">
        <v>3</v>
      </c>
      <c r="C11" s="116" t="s">
        <v>40</v>
      </c>
      <c r="D11" s="117">
        <v>6</v>
      </c>
      <c r="E11" s="116">
        <v>1</v>
      </c>
      <c r="F11" s="118">
        <v>0.4</v>
      </c>
      <c r="G11" s="116"/>
      <c r="H11" s="116"/>
      <c r="I11" s="116">
        <v>1</v>
      </c>
      <c r="J11" s="116">
        <v>0.08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/>
      <c r="Q11" s="116"/>
      <c r="R11" s="116"/>
      <c r="S11" s="116"/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4">
        <f t="shared" si="1"/>
        <v>0.48000000000000004</v>
      </c>
    </row>
    <row r="12" spans="1:28" ht="16.5" customHeight="1">
      <c r="A12" s="112"/>
      <c r="B12" s="115">
        <v>4</v>
      </c>
      <c r="C12" s="116" t="s">
        <v>41</v>
      </c>
      <c r="D12" s="117">
        <v>2</v>
      </c>
      <c r="E12" s="116">
        <v>1</v>
      </c>
      <c r="F12" s="118">
        <v>0.16</v>
      </c>
      <c r="G12" s="116"/>
      <c r="H12" s="116"/>
      <c r="I12" s="116"/>
      <c r="J12" s="116"/>
      <c r="K12" s="116">
        <v>2</v>
      </c>
      <c r="L12" s="116">
        <v>0</v>
      </c>
      <c r="M12" s="116">
        <v>0</v>
      </c>
      <c r="N12" s="116">
        <v>0</v>
      </c>
      <c r="O12" s="116">
        <v>0</v>
      </c>
      <c r="P12" s="116"/>
      <c r="Q12" s="116"/>
      <c r="R12" s="116"/>
      <c r="S12" s="116"/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4">
        <f t="shared" si="1"/>
        <v>2.16</v>
      </c>
    </row>
    <row r="13" spans="1:28" ht="16.5" customHeight="1">
      <c r="A13" s="112"/>
      <c r="B13" s="115">
        <v>5</v>
      </c>
      <c r="C13" s="116" t="s">
        <v>42</v>
      </c>
      <c r="D13" s="117">
        <v>2</v>
      </c>
      <c r="E13" s="116">
        <v>1</v>
      </c>
      <c r="F13" s="118">
        <v>0.16</v>
      </c>
      <c r="G13" s="116"/>
      <c r="H13" s="116"/>
      <c r="I13" s="116"/>
      <c r="J13" s="116"/>
      <c r="K13" s="116">
        <v>2</v>
      </c>
      <c r="L13" s="116">
        <v>0</v>
      </c>
      <c r="M13" s="116">
        <v>0</v>
      </c>
      <c r="N13" s="116">
        <v>0</v>
      </c>
      <c r="O13" s="116">
        <v>0</v>
      </c>
      <c r="P13" s="116"/>
      <c r="Q13" s="116"/>
      <c r="R13" s="116"/>
      <c r="S13" s="116"/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4">
        <f t="shared" si="1"/>
        <v>2.16</v>
      </c>
    </row>
    <row r="14" spans="1:28" ht="16.5" customHeight="1">
      <c r="A14" s="112"/>
      <c r="B14" s="115">
        <v>6</v>
      </c>
      <c r="C14" s="116" t="s">
        <v>43</v>
      </c>
      <c r="D14" s="117">
        <v>1</v>
      </c>
      <c r="E14" s="116">
        <v>1</v>
      </c>
      <c r="F14" s="118">
        <v>0.08</v>
      </c>
      <c r="G14" s="116"/>
      <c r="H14" s="116"/>
      <c r="I14" s="116"/>
      <c r="J14" s="116"/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/>
      <c r="Q14" s="116"/>
      <c r="R14" s="116"/>
      <c r="S14" s="116"/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4">
        <f t="shared" si="1"/>
        <v>0.08</v>
      </c>
    </row>
    <row r="15" spans="1:28" ht="16.5" customHeight="1">
      <c r="A15" s="112"/>
      <c r="B15" s="115">
        <v>7</v>
      </c>
      <c r="C15" s="116" t="s">
        <v>44</v>
      </c>
      <c r="D15" s="117">
        <v>4</v>
      </c>
      <c r="E15" s="116"/>
      <c r="F15" s="118"/>
      <c r="G15" s="116"/>
      <c r="H15" s="116"/>
      <c r="I15" s="116">
        <v>3</v>
      </c>
      <c r="J15" s="116">
        <v>0.32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/>
      <c r="Q15" s="116"/>
      <c r="R15" s="116"/>
      <c r="S15" s="116"/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4">
        <f t="shared" si="1"/>
        <v>0.32</v>
      </c>
    </row>
    <row r="16" spans="1:28" ht="16.5" customHeight="1">
      <c r="A16" s="112"/>
      <c r="B16" s="115">
        <v>8</v>
      </c>
      <c r="C16" s="116" t="s">
        <v>45</v>
      </c>
      <c r="D16" s="117">
        <v>1</v>
      </c>
      <c r="E16" s="116">
        <v>1</v>
      </c>
      <c r="F16" s="118">
        <v>0.08</v>
      </c>
      <c r="G16" s="116"/>
      <c r="H16" s="116"/>
      <c r="I16" s="116"/>
      <c r="J16" s="116"/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/>
      <c r="Q16" s="116"/>
      <c r="R16" s="116"/>
      <c r="S16" s="116"/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4">
        <f t="shared" si="1"/>
        <v>0.08</v>
      </c>
    </row>
    <row r="17" spans="1:28" ht="16.5" customHeight="1">
      <c r="A17" s="112"/>
      <c r="B17" s="115">
        <v>9</v>
      </c>
      <c r="C17" s="116" t="s">
        <v>46</v>
      </c>
      <c r="D17" s="117">
        <v>2</v>
      </c>
      <c r="E17" s="116">
        <v>1</v>
      </c>
      <c r="F17" s="118">
        <v>0.16</v>
      </c>
      <c r="G17" s="116"/>
      <c r="H17" s="116"/>
      <c r="I17" s="116"/>
      <c r="J17" s="116"/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/>
      <c r="Q17" s="116"/>
      <c r="R17" s="116"/>
      <c r="S17" s="116"/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4">
        <f t="shared" si="1"/>
        <v>0.16</v>
      </c>
    </row>
    <row r="18" spans="1:28" ht="16.5" customHeight="1">
      <c r="A18" s="112"/>
      <c r="B18" s="115">
        <v>10</v>
      </c>
      <c r="C18" s="116" t="s">
        <v>47</v>
      </c>
      <c r="D18" s="117">
        <v>2</v>
      </c>
      <c r="E18" s="116">
        <v>1</v>
      </c>
      <c r="F18" s="118">
        <v>0.16</v>
      </c>
      <c r="G18" s="116"/>
      <c r="H18" s="116"/>
      <c r="I18" s="116"/>
      <c r="J18" s="116"/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/>
      <c r="Q18" s="116"/>
      <c r="R18" s="116"/>
      <c r="S18" s="116"/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4">
        <f t="shared" si="1"/>
        <v>0.16</v>
      </c>
    </row>
    <row r="19" spans="1:28" ht="16.5" customHeight="1">
      <c r="A19" s="112"/>
      <c r="B19" s="115">
        <v>11</v>
      </c>
      <c r="C19" s="116" t="s">
        <v>48</v>
      </c>
      <c r="D19" s="117">
        <v>3</v>
      </c>
      <c r="E19" s="116">
        <v>1</v>
      </c>
      <c r="F19" s="118">
        <v>0.24</v>
      </c>
      <c r="G19" s="116"/>
      <c r="H19" s="116"/>
      <c r="I19" s="116"/>
      <c r="J19" s="116"/>
      <c r="K19" s="116">
        <v>6</v>
      </c>
      <c r="L19" s="116">
        <v>0</v>
      </c>
      <c r="M19" s="116">
        <v>0</v>
      </c>
      <c r="N19" s="116">
        <v>0</v>
      </c>
      <c r="O19" s="116">
        <v>0</v>
      </c>
      <c r="P19" s="116"/>
      <c r="Q19" s="116"/>
      <c r="R19" s="116"/>
      <c r="S19" s="116"/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4">
        <f t="shared" si="1"/>
        <v>6.24</v>
      </c>
    </row>
    <row r="20" spans="1:28" ht="16.5" customHeight="1">
      <c r="A20" s="112"/>
      <c r="B20" s="115">
        <v>12</v>
      </c>
      <c r="C20" s="116" t="s">
        <v>49</v>
      </c>
      <c r="D20" s="117">
        <v>3</v>
      </c>
      <c r="E20" s="116"/>
      <c r="F20" s="118"/>
      <c r="G20" s="116"/>
      <c r="H20" s="116"/>
      <c r="I20" s="116">
        <v>1</v>
      </c>
      <c r="J20" s="116">
        <v>0.24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/>
      <c r="Q20" s="116"/>
      <c r="R20" s="116"/>
      <c r="S20" s="116"/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4">
        <f t="shared" si="1"/>
        <v>0.24</v>
      </c>
    </row>
    <row r="21" spans="1:28" ht="16.5" customHeight="1">
      <c r="A21" s="112"/>
      <c r="B21" s="115">
        <v>13</v>
      </c>
      <c r="C21" s="116" t="s">
        <v>50</v>
      </c>
      <c r="D21" s="117">
        <v>5</v>
      </c>
      <c r="E21" s="116">
        <v>1</v>
      </c>
      <c r="F21" s="118">
        <v>0.32</v>
      </c>
      <c r="G21" s="116"/>
      <c r="H21" s="116"/>
      <c r="I21" s="116">
        <v>1</v>
      </c>
      <c r="J21" s="116">
        <v>0.08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/>
      <c r="Q21" s="116"/>
      <c r="R21" s="116"/>
      <c r="S21" s="116"/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4">
        <f t="shared" si="1"/>
        <v>0.4</v>
      </c>
    </row>
    <row r="22" spans="1:28" ht="16.5" customHeight="1">
      <c r="A22" s="112"/>
      <c r="B22" s="115">
        <v>14</v>
      </c>
      <c r="C22" s="116" t="s">
        <v>51</v>
      </c>
      <c r="D22" s="117">
        <v>3</v>
      </c>
      <c r="E22" s="116"/>
      <c r="F22" s="118"/>
      <c r="G22" s="116"/>
      <c r="H22" s="116"/>
      <c r="I22" s="116">
        <v>2</v>
      </c>
      <c r="J22" s="116">
        <v>0.24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/>
      <c r="Q22" s="116"/>
      <c r="R22" s="116"/>
      <c r="S22" s="116"/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4">
        <f t="shared" si="1"/>
        <v>0.24</v>
      </c>
    </row>
    <row r="23" spans="1:28" ht="16.5" customHeight="1">
      <c r="A23" s="112"/>
      <c r="B23" s="115">
        <v>15</v>
      </c>
      <c r="C23" s="116" t="s">
        <v>52</v>
      </c>
      <c r="D23" s="117">
        <v>4</v>
      </c>
      <c r="E23" s="116">
        <v>1</v>
      </c>
      <c r="F23" s="118">
        <v>0.16</v>
      </c>
      <c r="G23" s="116"/>
      <c r="H23" s="116"/>
      <c r="I23" s="116">
        <v>2</v>
      </c>
      <c r="J23" s="116">
        <v>0.16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/>
      <c r="Q23" s="116"/>
      <c r="R23" s="116"/>
      <c r="S23" s="116"/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4">
        <f t="shared" si="1"/>
        <v>0.32</v>
      </c>
    </row>
    <row r="24" spans="1:28" ht="16.5" customHeight="1">
      <c r="A24" s="112"/>
      <c r="B24" s="115">
        <v>16</v>
      </c>
      <c r="C24" s="116" t="s">
        <v>53</v>
      </c>
      <c r="D24" s="117">
        <v>1</v>
      </c>
      <c r="E24" s="116"/>
      <c r="F24" s="118"/>
      <c r="G24" s="116"/>
      <c r="H24" s="116"/>
      <c r="I24" s="116">
        <v>1</v>
      </c>
      <c r="J24" s="116">
        <v>0.08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/>
      <c r="Q24" s="116"/>
      <c r="R24" s="116"/>
      <c r="S24" s="116"/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4">
        <f t="shared" si="1"/>
        <v>0.08</v>
      </c>
    </row>
    <row r="25" spans="1:28" ht="16.5" customHeight="1">
      <c r="A25" s="112"/>
      <c r="B25" s="115">
        <v>17</v>
      </c>
      <c r="C25" s="116" t="s">
        <v>54</v>
      </c>
      <c r="D25" s="117">
        <v>5</v>
      </c>
      <c r="E25" s="116">
        <v>2</v>
      </c>
      <c r="F25" s="118">
        <v>0.32</v>
      </c>
      <c r="G25" s="116"/>
      <c r="H25" s="116"/>
      <c r="I25" s="116">
        <v>1</v>
      </c>
      <c r="J25" s="116">
        <v>0.08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/>
      <c r="Q25" s="116"/>
      <c r="R25" s="116"/>
      <c r="S25" s="116"/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4">
        <f t="shared" si="1"/>
        <v>0.4</v>
      </c>
    </row>
    <row r="26" spans="1:28" ht="16.5" customHeight="1">
      <c r="A26" s="112"/>
      <c r="B26" s="115">
        <v>18</v>
      </c>
      <c r="C26" s="116" t="s">
        <v>55</v>
      </c>
      <c r="D26" s="117">
        <v>2</v>
      </c>
      <c r="E26" s="116">
        <v>2</v>
      </c>
      <c r="F26" s="118">
        <v>0.16</v>
      </c>
      <c r="G26" s="116"/>
      <c r="H26" s="116"/>
      <c r="I26" s="116"/>
      <c r="J26" s="116"/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/>
      <c r="Q26" s="116"/>
      <c r="R26" s="116"/>
      <c r="S26" s="116"/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4">
        <f t="shared" si="1"/>
        <v>0.16</v>
      </c>
    </row>
    <row r="27" spans="1:28" ht="16.5" customHeight="1">
      <c r="A27" s="112"/>
      <c r="B27" s="115">
        <v>19</v>
      </c>
      <c r="C27" s="116" t="s">
        <v>56</v>
      </c>
      <c r="D27" s="117">
        <v>1</v>
      </c>
      <c r="E27" s="116">
        <v>1</v>
      </c>
      <c r="F27" s="118">
        <v>0.08</v>
      </c>
      <c r="G27" s="116"/>
      <c r="H27" s="116"/>
      <c r="I27" s="116"/>
      <c r="J27" s="116"/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/>
      <c r="Q27" s="116"/>
      <c r="R27" s="116"/>
      <c r="S27" s="116"/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4">
        <f t="shared" si="1"/>
        <v>0.08</v>
      </c>
    </row>
    <row r="28" spans="1:28" ht="16.5" customHeight="1">
      <c r="A28" s="112"/>
      <c r="B28" s="115">
        <v>20</v>
      </c>
      <c r="C28" s="116" t="s">
        <v>57</v>
      </c>
      <c r="D28" s="117">
        <v>1</v>
      </c>
      <c r="E28" s="116">
        <v>1</v>
      </c>
      <c r="F28" s="118">
        <v>0.08</v>
      </c>
      <c r="G28" s="116"/>
      <c r="H28" s="116"/>
      <c r="J28" s="116"/>
      <c r="K28" s="116">
        <v>1</v>
      </c>
      <c r="L28" s="116">
        <v>0</v>
      </c>
      <c r="M28" s="116">
        <v>0</v>
      </c>
      <c r="N28" s="116">
        <v>0</v>
      </c>
      <c r="O28" s="116">
        <v>0</v>
      </c>
      <c r="P28" s="116"/>
      <c r="Q28" s="116"/>
      <c r="R28" s="116"/>
      <c r="S28" s="116"/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4">
        <v>0.18</v>
      </c>
    </row>
    <row r="29" spans="1:28" ht="16.5" customHeight="1">
      <c r="A29" s="112"/>
      <c r="B29" s="115">
        <v>21</v>
      </c>
      <c r="C29" s="116" t="s">
        <v>58</v>
      </c>
      <c r="D29" s="117">
        <v>1</v>
      </c>
      <c r="E29" s="116">
        <v>1</v>
      </c>
      <c r="F29" s="118">
        <v>0.08</v>
      </c>
      <c r="G29" s="116"/>
      <c r="H29" s="116"/>
      <c r="I29" s="116"/>
      <c r="J29" s="116"/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/>
      <c r="Q29" s="116"/>
      <c r="R29" s="116"/>
      <c r="S29" s="116"/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4">
        <f t="shared" si="1"/>
        <v>0.08</v>
      </c>
    </row>
    <row r="30" spans="1:28" ht="16.5" customHeight="1">
      <c r="A30" s="112"/>
      <c r="B30" s="115">
        <v>22</v>
      </c>
      <c r="C30" s="116" t="s">
        <v>59</v>
      </c>
      <c r="D30" s="117">
        <v>6</v>
      </c>
      <c r="E30" s="116">
        <v>2</v>
      </c>
      <c r="F30" s="118">
        <v>0.32</v>
      </c>
      <c r="G30" s="116"/>
      <c r="H30" s="116"/>
      <c r="I30" s="116">
        <v>2</v>
      </c>
      <c r="J30" s="116">
        <v>0.16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/>
      <c r="Q30" s="116"/>
      <c r="R30" s="116"/>
      <c r="S30" s="116"/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4">
        <f t="shared" si="1"/>
        <v>0.48</v>
      </c>
    </row>
    <row r="31" spans="1:28" ht="16.5" customHeight="1">
      <c r="A31" s="112"/>
      <c r="B31" s="115">
        <v>23</v>
      </c>
      <c r="C31" s="116" t="s">
        <v>60</v>
      </c>
      <c r="D31" s="117">
        <v>1</v>
      </c>
      <c r="E31" s="116"/>
      <c r="F31" s="118"/>
      <c r="G31" s="116"/>
      <c r="H31" s="116"/>
      <c r="I31" s="116">
        <v>1</v>
      </c>
      <c r="J31" s="116">
        <v>0.08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/>
      <c r="Q31" s="116"/>
      <c r="R31" s="116"/>
      <c r="S31" s="116"/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4">
        <f t="shared" si="1"/>
        <v>0.08</v>
      </c>
    </row>
    <row r="32" spans="1:28" ht="16.5" customHeight="1">
      <c r="A32" s="112"/>
      <c r="B32" s="115">
        <v>24</v>
      </c>
      <c r="C32" s="116" t="s">
        <v>61</v>
      </c>
      <c r="D32" s="117">
        <v>4</v>
      </c>
      <c r="E32" s="116">
        <v>3</v>
      </c>
      <c r="F32" s="118">
        <v>0.32</v>
      </c>
      <c r="G32" s="116"/>
      <c r="H32" s="116"/>
      <c r="I32" s="116"/>
      <c r="J32" s="116"/>
      <c r="K32" s="116">
        <v>3</v>
      </c>
      <c r="L32" s="116">
        <v>0</v>
      </c>
      <c r="M32" s="116">
        <v>0</v>
      </c>
      <c r="N32" s="116">
        <v>0</v>
      </c>
      <c r="O32" s="116">
        <v>0</v>
      </c>
      <c r="P32" s="116"/>
      <c r="Q32" s="116"/>
      <c r="R32" s="116"/>
      <c r="S32" s="116"/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4">
        <f t="shared" si="1"/>
        <v>3.32</v>
      </c>
    </row>
    <row r="33" spans="1:28" ht="16.5" customHeight="1">
      <c r="A33" s="112"/>
      <c r="B33" s="115">
        <v>25</v>
      </c>
      <c r="C33" s="116" t="s">
        <v>62</v>
      </c>
      <c r="D33" s="117">
        <v>6</v>
      </c>
      <c r="E33" s="116">
        <v>1</v>
      </c>
      <c r="F33" s="118">
        <v>0.24</v>
      </c>
      <c r="G33" s="116"/>
      <c r="H33" s="116"/>
      <c r="I33" s="116">
        <v>3</v>
      </c>
      <c r="J33" s="116">
        <v>0.24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/>
      <c r="Q33" s="116"/>
      <c r="R33" s="116"/>
      <c r="S33" s="116"/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4">
        <f t="shared" si="1"/>
        <v>0.48</v>
      </c>
    </row>
    <row r="34" spans="1:28" ht="16.5" customHeight="1">
      <c r="A34" s="112"/>
      <c r="B34" s="115">
        <v>26</v>
      </c>
      <c r="C34" s="116" t="s">
        <v>63</v>
      </c>
      <c r="D34" s="117">
        <v>5</v>
      </c>
      <c r="E34" s="116">
        <v>1</v>
      </c>
      <c r="F34" s="118">
        <v>0.32</v>
      </c>
      <c r="G34" s="116"/>
      <c r="H34" s="116"/>
      <c r="I34" s="116">
        <v>1</v>
      </c>
      <c r="J34" s="116">
        <v>0.08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/>
      <c r="Q34" s="116"/>
      <c r="R34" s="116"/>
      <c r="S34" s="116"/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4">
        <f t="shared" si="1"/>
        <v>0.4</v>
      </c>
    </row>
    <row r="35" spans="1:28" ht="16.5" customHeight="1">
      <c r="A35" s="112"/>
      <c r="B35" s="115">
        <v>27</v>
      </c>
      <c r="C35" s="116" t="s">
        <v>64</v>
      </c>
      <c r="D35" s="117">
        <v>2</v>
      </c>
      <c r="E35" s="116">
        <v>1</v>
      </c>
      <c r="F35" s="118">
        <v>0.08</v>
      </c>
      <c r="G35" s="116"/>
      <c r="H35" s="116"/>
      <c r="I35" s="116">
        <v>1</v>
      </c>
      <c r="J35" s="116">
        <v>0.08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/>
      <c r="Q35" s="116"/>
      <c r="R35" s="116"/>
      <c r="S35" s="116"/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4">
        <f t="shared" si="1"/>
        <v>0.16</v>
      </c>
    </row>
    <row r="36" spans="1:28" ht="16.5" customHeight="1">
      <c r="A36" s="112"/>
      <c r="B36" s="115">
        <v>28</v>
      </c>
      <c r="C36" s="116" t="s">
        <v>65</v>
      </c>
      <c r="D36" s="117">
        <v>2</v>
      </c>
      <c r="E36" s="116"/>
      <c r="F36" s="118"/>
      <c r="G36" s="116"/>
      <c r="H36" s="116"/>
      <c r="I36" s="116">
        <v>1</v>
      </c>
      <c r="J36" s="116">
        <v>0.16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/>
      <c r="Q36" s="116"/>
      <c r="R36" s="116"/>
      <c r="S36" s="116"/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4">
        <f t="shared" si="1"/>
        <v>0.16</v>
      </c>
    </row>
    <row r="37" spans="1:28" ht="16.5" customHeight="1">
      <c r="A37" s="112"/>
      <c r="B37" s="115">
        <v>29</v>
      </c>
      <c r="C37" s="116" t="s">
        <v>66</v>
      </c>
      <c r="D37" s="117">
        <v>2</v>
      </c>
      <c r="E37" s="116">
        <v>1</v>
      </c>
      <c r="F37" s="118">
        <v>0.16</v>
      </c>
      <c r="G37" s="116"/>
      <c r="H37" s="116"/>
      <c r="I37" s="116"/>
      <c r="J37" s="116"/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/>
      <c r="Q37" s="116"/>
      <c r="R37" s="116"/>
      <c r="S37" s="116"/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4">
        <f t="shared" si="1"/>
        <v>0.16</v>
      </c>
    </row>
    <row r="38" spans="1:28" ht="16.5" customHeight="1">
      <c r="A38" s="112"/>
      <c r="B38" s="115">
        <v>30</v>
      </c>
      <c r="C38" s="116" t="s">
        <v>67</v>
      </c>
      <c r="D38" s="117">
        <v>3</v>
      </c>
      <c r="E38" s="116">
        <v>1</v>
      </c>
      <c r="F38" s="118">
        <v>0.16</v>
      </c>
      <c r="G38" s="116"/>
      <c r="H38" s="116"/>
      <c r="I38" s="116">
        <v>1</v>
      </c>
      <c r="J38" s="116">
        <v>0.08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/>
      <c r="Q38" s="116"/>
      <c r="R38" s="116"/>
      <c r="S38" s="116"/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4">
        <f t="shared" si="1"/>
        <v>0.24</v>
      </c>
    </row>
    <row r="39" spans="1:28" ht="16.5" customHeight="1">
      <c r="A39" s="112"/>
      <c r="B39" s="115">
        <v>31</v>
      </c>
      <c r="C39" s="116" t="s">
        <v>68</v>
      </c>
      <c r="D39" s="117">
        <v>5</v>
      </c>
      <c r="E39" s="116">
        <v>1</v>
      </c>
      <c r="F39" s="118">
        <v>0.16</v>
      </c>
      <c r="G39" s="116"/>
      <c r="H39" s="116"/>
      <c r="I39" s="116">
        <v>3</v>
      </c>
      <c r="J39" s="116">
        <v>0.24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/>
      <c r="Q39" s="116"/>
      <c r="R39" s="116"/>
      <c r="S39" s="116"/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4">
        <f t="shared" si="1"/>
        <v>0.4</v>
      </c>
    </row>
    <row r="40" spans="1:28" ht="16.5" customHeight="1">
      <c r="A40" s="112"/>
      <c r="B40" s="115">
        <v>32</v>
      </c>
      <c r="C40" s="116" t="s">
        <v>69</v>
      </c>
      <c r="D40" s="117">
        <v>3</v>
      </c>
      <c r="E40" s="116">
        <v>1</v>
      </c>
      <c r="F40" s="118">
        <v>0.16</v>
      </c>
      <c r="G40" s="116"/>
      <c r="H40" s="116"/>
      <c r="I40" s="116">
        <v>1</v>
      </c>
      <c r="J40" s="116">
        <v>0.08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/>
      <c r="Q40" s="116"/>
      <c r="R40" s="116"/>
      <c r="S40" s="116"/>
      <c r="T40" s="116">
        <v>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4">
        <f t="shared" si="1"/>
        <v>0.24</v>
      </c>
    </row>
    <row r="41" spans="1:28" ht="16.5" customHeight="1">
      <c r="A41" s="112"/>
      <c r="B41" s="115">
        <v>33</v>
      </c>
      <c r="C41" s="116" t="s">
        <v>70</v>
      </c>
      <c r="D41" s="117">
        <v>2</v>
      </c>
      <c r="E41" s="116">
        <v>1</v>
      </c>
      <c r="F41" s="118">
        <v>0.08</v>
      </c>
      <c r="G41" s="116"/>
      <c r="H41" s="116"/>
      <c r="I41" s="116">
        <v>1</v>
      </c>
      <c r="J41" s="116">
        <v>0.08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/>
      <c r="Q41" s="116"/>
      <c r="R41" s="116"/>
      <c r="S41" s="116"/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4">
        <f t="shared" si="1"/>
        <v>0.16</v>
      </c>
    </row>
    <row r="42" spans="1:28" ht="16.5" customHeight="1">
      <c r="A42" s="112"/>
      <c r="B42" s="115">
        <v>34</v>
      </c>
      <c r="C42" s="116" t="s">
        <v>71</v>
      </c>
      <c r="D42" s="117">
        <v>2</v>
      </c>
      <c r="E42" s="116"/>
      <c r="F42" s="118"/>
      <c r="G42" s="116"/>
      <c r="H42" s="116"/>
      <c r="I42" s="116">
        <v>1</v>
      </c>
      <c r="J42" s="116">
        <v>0.16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/>
      <c r="Q42" s="116"/>
      <c r="R42" s="116"/>
      <c r="S42" s="116"/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4">
        <f aca="true" t="shared" si="2" ref="AB42:AB58">F42+H42+J42+K42+M42+N42+O42+Q42+S42+U42+W42+Y42+AA42</f>
        <v>0.16</v>
      </c>
    </row>
    <row r="43" spans="1:28" ht="16.5" customHeight="1">
      <c r="A43" s="112"/>
      <c r="B43" s="115">
        <v>35</v>
      </c>
      <c r="C43" s="116" t="s">
        <v>72</v>
      </c>
      <c r="D43" s="117">
        <v>4</v>
      </c>
      <c r="E43" s="116">
        <v>2</v>
      </c>
      <c r="F43" s="118">
        <v>0.24</v>
      </c>
      <c r="G43" s="116"/>
      <c r="H43" s="116"/>
      <c r="I43" s="116">
        <v>1</v>
      </c>
      <c r="J43" s="116">
        <v>0.08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/>
      <c r="Q43" s="116"/>
      <c r="R43" s="116"/>
      <c r="S43" s="116"/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4">
        <f t="shared" si="2"/>
        <v>0.32</v>
      </c>
    </row>
    <row r="44" spans="1:28" ht="16.5" customHeight="1">
      <c r="A44" s="112"/>
      <c r="B44" s="115">
        <v>36</v>
      </c>
      <c r="C44" s="116" t="s">
        <v>73</v>
      </c>
      <c r="D44" s="117">
        <v>3</v>
      </c>
      <c r="E44" s="116">
        <v>1</v>
      </c>
      <c r="F44" s="118">
        <v>0.24</v>
      </c>
      <c r="G44" s="116"/>
      <c r="H44" s="116"/>
      <c r="I44" s="116"/>
      <c r="J44" s="116"/>
      <c r="K44" s="116">
        <v>6</v>
      </c>
      <c r="L44" s="116">
        <v>0</v>
      </c>
      <c r="M44" s="116">
        <v>0</v>
      </c>
      <c r="N44" s="116">
        <v>0</v>
      </c>
      <c r="O44" s="116">
        <v>0</v>
      </c>
      <c r="P44" s="116"/>
      <c r="Q44" s="116"/>
      <c r="R44" s="116"/>
      <c r="S44" s="116"/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4">
        <f t="shared" si="2"/>
        <v>6.24</v>
      </c>
    </row>
    <row r="45" spans="1:28" ht="16.5" customHeight="1">
      <c r="A45" s="112"/>
      <c r="B45" s="115">
        <v>37</v>
      </c>
      <c r="C45" s="116" t="s">
        <v>74</v>
      </c>
      <c r="D45" s="117">
        <v>7</v>
      </c>
      <c r="E45" s="116"/>
      <c r="F45" s="118"/>
      <c r="G45" s="116"/>
      <c r="H45" s="116"/>
      <c r="I45" s="116">
        <v>3</v>
      </c>
      <c r="J45" s="116">
        <v>0.56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/>
      <c r="Q45" s="116"/>
      <c r="R45" s="116"/>
      <c r="S45" s="116"/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4">
        <f t="shared" si="2"/>
        <v>0.56</v>
      </c>
    </row>
    <row r="46" spans="1:28" ht="16.5" customHeight="1">
      <c r="A46" s="112"/>
      <c r="B46" s="115">
        <v>38</v>
      </c>
      <c r="C46" s="116" t="s">
        <v>75</v>
      </c>
      <c r="D46" s="117">
        <v>1</v>
      </c>
      <c r="E46" s="116">
        <v>1</v>
      </c>
      <c r="F46" s="118">
        <v>0.08</v>
      </c>
      <c r="G46" s="116"/>
      <c r="H46" s="116"/>
      <c r="I46" s="116"/>
      <c r="J46" s="116"/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/>
      <c r="Q46" s="116"/>
      <c r="R46" s="116"/>
      <c r="S46" s="116"/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4">
        <f t="shared" si="2"/>
        <v>0.08</v>
      </c>
    </row>
    <row r="47" spans="1:28" ht="16.5" customHeight="1">
      <c r="A47" s="112"/>
      <c r="B47" s="115">
        <v>39</v>
      </c>
      <c r="C47" s="116" t="s">
        <v>76</v>
      </c>
      <c r="D47" s="117">
        <v>3</v>
      </c>
      <c r="E47" s="116"/>
      <c r="F47" s="118"/>
      <c r="G47" s="116"/>
      <c r="H47" s="116"/>
      <c r="I47" s="116">
        <v>2</v>
      </c>
      <c r="J47" s="116">
        <v>0.24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/>
      <c r="Q47" s="116"/>
      <c r="R47" s="116"/>
      <c r="S47" s="116"/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4">
        <f t="shared" si="2"/>
        <v>0.24</v>
      </c>
    </row>
    <row r="48" spans="1:28" ht="16.5" customHeight="1">
      <c r="A48" s="112"/>
      <c r="B48" s="115">
        <v>40</v>
      </c>
      <c r="C48" s="116" t="s">
        <v>77</v>
      </c>
      <c r="D48" s="117">
        <v>2</v>
      </c>
      <c r="E48" s="116"/>
      <c r="F48" s="118"/>
      <c r="G48" s="116"/>
      <c r="H48" s="116"/>
      <c r="I48" s="116">
        <v>1</v>
      </c>
      <c r="J48" s="116">
        <v>0.16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/>
      <c r="Q48" s="116"/>
      <c r="R48" s="116"/>
      <c r="S48" s="116"/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4">
        <f t="shared" si="2"/>
        <v>0.16</v>
      </c>
    </row>
    <row r="49" spans="1:28" ht="16.5" customHeight="1">
      <c r="A49" s="112"/>
      <c r="B49" s="115">
        <v>41</v>
      </c>
      <c r="C49" s="116" t="s">
        <v>78</v>
      </c>
      <c r="D49" s="117">
        <v>2</v>
      </c>
      <c r="E49" s="116"/>
      <c r="F49" s="118"/>
      <c r="G49" s="116"/>
      <c r="H49" s="116"/>
      <c r="I49" s="116">
        <v>2</v>
      </c>
      <c r="J49" s="116">
        <v>0.16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/>
      <c r="Q49" s="116"/>
      <c r="R49" s="116"/>
      <c r="S49" s="116"/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4">
        <f t="shared" si="2"/>
        <v>0.16</v>
      </c>
    </row>
    <row r="50" spans="1:28" ht="16.5" customHeight="1">
      <c r="A50" s="112"/>
      <c r="B50" s="115">
        <v>42</v>
      </c>
      <c r="C50" s="116" t="s">
        <v>79</v>
      </c>
      <c r="D50" s="117">
        <v>4</v>
      </c>
      <c r="E50" s="116"/>
      <c r="F50" s="118"/>
      <c r="G50" s="116"/>
      <c r="H50" s="116"/>
      <c r="I50" s="116">
        <v>2</v>
      </c>
      <c r="J50" s="116">
        <v>0.32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/>
      <c r="Q50" s="116"/>
      <c r="R50" s="116"/>
      <c r="S50" s="116"/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4">
        <f t="shared" si="2"/>
        <v>0.32</v>
      </c>
    </row>
    <row r="51" spans="1:28" ht="16.5" customHeight="1">
      <c r="A51" s="112"/>
      <c r="B51" s="115">
        <v>43</v>
      </c>
      <c r="C51" s="116" t="s">
        <v>80</v>
      </c>
      <c r="D51" s="117">
        <v>3</v>
      </c>
      <c r="E51" s="116"/>
      <c r="F51" s="118"/>
      <c r="G51" s="116"/>
      <c r="H51" s="116"/>
      <c r="I51" s="116">
        <v>2</v>
      </c>
      <c r="J51" s="116">
        <v>0.24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/>
      <c r="Q51" s="116"/>
      <c r="R51" s="116"/>
      <c r="S51" s="116"/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4">
        <f t="shared" si="2"/>
        <v>0.24</v>
      </c>
    </row>
    <row r="52" spans="1:28" ht="16.5" customHeight="1">
      <c r="A52" s="112"/>
      <c r="B52" s="115">
        <v>44</v>
      </c>
      <c r="C52" s="116" t="s">
        <v>81</v>
      </c>
      <c r="D52" s="117">
        <v>2</v>
      </c>
      <c r="E52" s="116"/>
      <c r="F52" s="118"/>
      <c r="G52" s="116"/>
      <c r="H52" s="116"/>
      <c r="I52" s="116">
        <v>1</v>
      </c>
      <c r="J52" s="116">
        <v>0.16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/>
      <c r="Q52" s="116"/>
      <c r="R52" s="116"/>
      <c r="S52" s="116"/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4">
        <f t="shared" si="2"/>
        <v>0.16</v>
      </c>
    </row>
    <row r="53" spans="1:28" ht="16.5" customHeight="1">
      <c r="A53" s="112"/>
      <c r="B53" s="115">
        <v>45</v>
      </c>
      <c r="C53" s="116" t="s">
        <v>82</v>
      </c>
      <c r="D53" s="117">
        <v>4</v>
      </c>
      <c r="E53" s="116">
        <v>1</v>
      </c>
      <c r="F53" s="118">
        <v>0.24</v>
      </c>
      <c r="G53" s="116"/>
      <c r="H53" s="116"/>
      <c r="I53" s="116">
        <v>1</v>
      </c>
      <c r="J53" s="116">
        <v>0.08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/>
      <c r="Q53" s="116"/>
      <c r="R53" s="116"/>
      <c r="S53" s="116"/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4">
        <f t="shared" si="2"/>
        <v>0.32</v>
      </c>
    </row>
    <row r="54" spans="1:28" ht="16.5" customHeight="1">
      <c r="A54" s="112"/>
      <c r="B54" s="115">
        <v>46</v>
      </c>
      <c r="C54" s="116" t="s">
        <v>83</v>
      </c>
      <c r="D54" s="117">
        <v>4</v>
      </c>
      <c r="E54" s="116">
        <v>1</v>
      </c>
      <c r="F54" s="118">
        <v>0.24</v>
      </c>
      <c r="G54" s="116"/>
      <c r="H54" s="116"/>
      <c r="I54" s="116">
        <v>1</v>
      </c>
      <c r="J54" s="116">
        <v>0.08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/>
      <c r="Q54" s="116"/>
      <c r="R54" s="116"/>
      <c r="S54" s="116"/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4">
        <f t="shared" si="2"/>
        <v>0.32</v>
      </c>
    </row>
    <row r="55" spans="1:28" ht="16.5" customHeight="1">
      <c r="A55" s="112"/>
      <c r="B55" s="115">
        <v>47</v>
      </c>
      <c r="C55" s="116" t="s">
        <v>84</v>
      </c>
      <c r="D55" s="117">
        <v>3</v>
      </c>
      <c r="E55" s="116">
        <v>1</v>
      </c>
      <c r="F55" s="118">
        <v>0.16</v>
      </c>
      <c r="G55" s="116"/>
      <c r="H55" s="116"/>
      <c r="I55" s="116">
        <v>1</v>
      </c>
      <c r="J55" s="116">
        <v>0.08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/>
      <c r="Q55" s="116"/>
      <c r="R55" s="116"/>
      <c r="S55" s="116"/>
      <c r="T55" s="116">
        <v>0</v>
      </c>
      <c r="U55" s="116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4">
        <f t="shared" si="2"/>
        <v>0.24</v>
      </c>
    </row>
    <row r="56" spans="1:28" ht="16.5" customHeight="1">
      <c r="A56" s="112"/>
      <c r="B56" s="115">
        <v>48</v>
      </c>
      <c r="C56" s="116" t="s">
        <v>85</v>
      </c>
      <c r="D56" s="117">
        <v>6</v>
      </c>
      <c r="E56" s="116">
        <v>1</v>
      </c>
      <c r="F56" s="118">
        <v>0.4</v>
      </c>
      <c r="G56" s="116"/>
      <c r="H56" s="116"/>
      <c r="I56" s="116">
        <v>1</v>
      </c>
      <c r="J56" s="116">
        <v>0.08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/>
      <c r="Q56" s="116"/>
      <c r="R56" s="116"/>
      <c r="S56" s="116"/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4">
        <f t="shared" si="2"/>
        <v>0.48000000000000004</v>
      </c>
    </row>
    <row r="57" spans="1:28" ht="16.5" customHeight="1">
      <c r="A57" s="112"/>
      <c r="B57" s="115">
        <v>49</v>
      </c>
      <c r="C57" s="116" t="s">
        <v>86</v>
      </c>
      <c r="D57" s="117">
        <v>1</v>
      </c>
      <c r="E57" s="116">
        <v>1</v>
      </c>
      <c r="F57" s="118">
        <v>0.08</v>
      </c>
      <c r="G57" s="116"/>
      <c r="H57" s="116"/>
      <c r="I57" s="116"/>
      <c r="J57" s="116"/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/>
      <c r="Q57" s="116"/>
      <c r="R57" s="116"/>
      <c r="S57" s="116"/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4">
        <f t="shared" si="2"/>
        <v>0.08</v>
      </c>
    </row>
    <row r="58" spans="1:28" ht="16.5" customHeight="1">
      <c r="A58" s="112"/>
      <c r="B58" s="115">
        <v>50</v>
      </c>
      <c r="C58" s="116" t="s">
        <v>87</v>
      </c>
      <c r="D58" s="117">
        <v>3</v>
      </c>
      <c r="E58" s="112"/>
      <c r="F58" s="119"/>
      <c r="G58" s="112"/>
      <c r="H58" s="112"/>
      <c r="I58" s="112">
        <v>3</v>
      </c>
      <c r="J58" s="112">
        <v>0.24</v>
      </c>
      <c r="K58" s="112">
        <v>0</v>
      </c>
      <c r="L58" s="116">
        <v>0</v>
      </c>
      <c r="M58" s="116">
        <v>0</v>
      </c>
      <c r="N58" s="116">
        <v>0</v>
      </c>
      <c r="O58" s="116">
        <v>0</v>
      </c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4">
        <f t="shared" si="2"/>
        <v>0.24</v>
      </c>
    </row>
    <row r="59" spans="1:28" ht="15" customHeight="1">
      <c r="A59" s="120" t="s">
        <v>88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</row>
    <row r="60" spans="1:28" ht="18.75" customHeight="1">
      <c r="A60" s="121" t="s">
        <v>89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</row>
  </sheetData>
  <sheetProtection/>
  <mergeCells count="47">
    <mergeCell ref="A2:AB2"/>
    <mergeCell ref="T3:AB3"/>
    <mergeCell ref="C4:D4"/>
    <mergeCell ref="E4:K4"/>
    <mergeCell ref="L4:O4"/>
    <mergeCell ref="P4:U4"/>
    <mergeCell ref="V4:AA4"/>
    <mergeCell ref="E5:H5"/>
    <mergeCell ref="I5:J5"/>
    <mergeCell ref="L5:M5"/>
    <mergeCell ref="N5:O5"/>
    <mergeCell ref="P5:Q5"/>
    <mergeCell ref="R5:S5"/>
    <mergeCell ref="T5:U5"/>
    <mergeCell ref="V5:W5"/>
    <mergeCell ref="X5:Y5"/>
    <mergeCell ref="Z5:AA5"/>
    <mergeCell ref="G6:H6"/>
    <mergeCell ref="A8:B8"/>
    <mergeCell ref="A59:AB59"/>
    <mergeCell ref="A60:AB60"/>
    <mergeCell ref="A4:A7"/>
    <mergeCell ref="B4:B7"/>
    <mergeCell ref="C5:C7"/>
    <mergeCell ref="D5:D7"/>
    <mergeCell ref="E6:E7"/>
    <mergeCell ref="F6:F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4:AB6"/>
  </mergeCells>
  <printOptions horizontalCentered="1"/>
  <pageMargins left="0.43" right="0.43" top="0.6" bottom="0.5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L5" sqref="L5"/>
    </sheetView>
  </sheetViews>
  <sheetFormatPr defaultColWidth="9.00390625" defaultRowHeight="14.25"/>
  <cols>
    <col min="1" max="1" width="15.50390625" style="72" customWidth="1"/>
    <col min="2" max="2" width="14.375" style="0" customWidth="1"/>
    <col min="3" max="3" width="17.125" style="0" customWidth="1"/>
    <col min="4" max="4" width="5.375" style="0" customWidth="1"/>
    <col min="5" max="5" width="14.00390625" style="0" customWidth="1"/>
    <col min="6" max="6" width="10.75390625" style="0" customWidth="1"/>
    <col min="11" max="11" width="8.00390625" style="0" customWidth="1"/>
    <col min="12" max="12" width="7.625" style="0" customWidth="1"/>
  </cols>
  <sheetData>
    <row r="1" ht="25.5" customHeight="1">
      <c r="A1" s="73" t="s">
        <v>90</v>
      </c>
    </row>
    <row r="2" spans="1:12" ht="15.75" customHeight="1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0" customFormat="1" ht="15" customHeight="1">
      <c r="A3" s="74" t="s">
        <v>92</v>
      </c>
      <c r="B3" s="74"/>
      <c r="C3" s="74"/>
      <c r="D3" s="74"/>
      <c r="E3" s="74"/>
      <c r="F3" s="75"/>
      <c r="G3" s="75"/>
      <c r="H3" s="76" t="s">
        <v>93</v>
      </c>
      <c r="I3" s="76"/>
      <c r="J3" s="76"/>
      <c r="K3" s="76"/>
      <c r="L3" s="76"/>
    </row>
    <row r="4" spans="1:12" ht="24.75" customHeight="1">
      <c r="A4" s="77" t="s">
        <v>94</v>
      </c>
      <c r="B4" s="77"/>
      <c r="C4" s="77"/>
      <c r="D4" s="77" t="s">
        <v>95</v>
      </c>
      <c r="E4" s="77" t="s">
        <v>96</v>
      </c>
      <c r="F4" s="77" t="s">
        <v>97</v>
      </c>
      <c r="G4" s="78" t="s">
        <v>98</v>
      </c>
      <c r="H4" s="79" t="s">
        <v>99</v>
      </c>
      <c r="I4" s="79" t="s">
        <v>100</v>
      </c>
      <c r="J4" s="79" t="s">
        <v>101</v>
      </c>
      <c r="K4" s="79" t="s">
        <v>102</v>
      </c>
      <c r="L4" s="79" t="s">
        <v>103</v>
      </c>
    </row>
    <row r="5" spans="1:12" ht="15" customHeight="1">
      <c r="A5" s="80" t="s">
        <v>37</v>
      </c>
      <c r="B5" s="80"/>
      <c r="C5" s="80"/>
      <c r="D5" s="80"/>
      <c r="E5" s="81"/>
      <c r="F5" s="81"/>
      <c r="G5" s="82">
        <f aca="true" t="shared" si="0" ref="G5:L5">SUM(G6:G24)</f>
        <v>112.36</v>
      </c>
      <c r="H5" s="82">
        <f t="shared" si="0"/>
        <v>0</v>
      </c>
      <c r="I5" s="82">
        <f t="shared" si="0"/>
        <v>92.75999999999999</v>
      </c>
      <c r="J5" s="82">
        <f t="shared" si="0"/>
        <v>0</v>
      </c>
      <c r="K5" s="82">
        <f t="shared" si="0"/>
        <v>0</v>
      </c>
      <c r="L5" s="82">
        <f t="shared" si="0"/>
        <v>19.6</v>
      </c>
    </row>
    <row r="6" spans="1:12" ht="13.5" customHeight="1">
      <c r="A6" s="83" t="s">
        <v>104</v>
      </c>
      <c r="B6" s="84" t="s">
        <v>105</v>
      </c>
      <c r="C6" s="85" t="s">
        <v>106</v>
      </c>
      <c r="D6" s="77" t="s">
        <v>107</v>
      </c>
      <c r="E6" s="77">
        <v>41</v>
      </c>
      <c r="F6" s="77" t="s">
        <v>108</v>
      </c>
      <c r="G6" s="86">
        <f aca="true" t="shared" si="1" ref="G6:G12">SUM(H6:L6)</f>
        <v>6.56</v>
      </c>
      <c r="H6" s="81"/>
      <c r="I6" s="81">
        <v>6.56</v>
      </c>
      <c r="J6" s="81"/>
      <c r="K6" s="81"/>
      <c r="L6" s="81"/>
    </row>
    <row r="7" spans="1:12" ht="13.5" customHeight="1">
      <c r="A7" s="87"/>
      <c r="B7" s="88"/>
      <c r="C7" s="85" t="s">
        <v>109</v>
      </c>
      <c r="D7" s="77" t="s">
        <v>110</v>
      </c>
      <c r="E7" s="77"/>
      <c r="F7" s="77"/>
      <c r="G7" s="86">
        <f t="shared" si="1"/>
        <v>0</v>
      </c>
      <c r="H7" s="81"/>
      <c r="I7" s="81"/>
      <c r="J7" s="81"/>
      <c r="K7" s="81"/>
      <c r="L7" s="81"/>
    </row>
    <row r="8" spans="1:12" ht="13.5" customHeight="1">
      <c r="A8" s="87"/>
      <c r="B8" s="88"/>
      <c r="C8" s="85" t="s">
        <v>111</v>
      </c>
      <c r="D8" s="77" t="s">
        <v>107</v>
      </c>
      <c r="E8" s="77">
        <v>49</v>
      </c>
      <c r="F8" s="77"/>
      <c r="G8" s="86">
        <f t="shared" si="1"/>
        <v>5.2</v>
      </c>
      <c r="H8" s="81"/>
      <c r="I8" s="81">
        <v>5.2</v>
      </c>
      <c r="J8" s="81"/>
      <c r="K8" s="81"/>
      <c r="L8" s="81"/>
    </row>
    <row r="9" spans="1:12" ht="13.5" customHeight="1">
      <c r="A9" s="87"/>
      <c r="B9" s="88"/>
      <c r="C9" s="89" t="s">
        <v>112</v>
      </c>
      <c r="D9" s="77" t="s">
        <v>113</v>
      </c>
      <c r="E9" s="77">
        <v>20</v>
      </c>
      <c r="F9" s="77"/>
      <c r="G9" s="86">
        <f t="shared" si="1"/>
        <v>20</v>
      </c>
      <c r="H9" s="81"/>
      <c r="I9" s="81">
        <v>20</v>
      </c>
      <c r="J9" s="81"/>
      <c r="K9" s="81"/>
      <c r="L9" s="81"/>
    </row>
    <row r="10" spans="1:12" ht="13.5" customHeight="1">
      <c r="A10" s="87"/>
      <c r="B10" s="90" t="s">
        <v>114</v>
      </c>
      <c r="C10" s="91" t="s">
        <v>115</v>
      </c>
      <c r="D10" s="77" t="s">
        <v>107</v>
      </c>
      <c r="E10" s="77">
        <v>0</v>
      </c>
      <c r="F10" s="77"/>
      <c r="G10" s="86">
        <f t="shared" si="1"/>
        <v>0</v>
      </c>
      <c r="H10" s="81"/>
      <c r="I10" s="81"/>
      <c r="J10" s="81"/>
      <c r="K10" s="81"/>
      <c r="L10" s="81"/>
    </row>
    <row r="11" spans="1:12" ht="13.5" customHeight="1">
      <c r="A11" s="87"/>
      <c r="B11" s="92"/>
      <c r="C11" s="91" t="s">
        <v>116</v>
      </c>
      <c r="D11" s="77" t="s">
        <v>107</v>
      </c>
      <c r="E11" s="77">
        <v>0</v>
      </c>
      <c r="F11" s="77"/>
      <c r="G11" s="86">
        <f t="shared" si="1"/>
        <v>0</v>
      </c>
      <c r="H11" s="81"/>
      <c r="I11" s="81"/>
      <c r="J11" s="81"/>
      <c r="K11" s="81"/>
      <c r="L11" s="81"/>
    </row>
    <row r="12" spans="1:12" ht="13.5" customHeight="1">
      <c r="A12" s="87"/>
      <c r="B12" s="84" t="s">
        <v>117</v>
      </c>
      <c r="C12" s="85" t="s">
        <v>118</v>
      </c>
      <c r="D12" s="77" t="s">
        <v>107</v>
      </c>
      <c r="E12" s="77"/>
      <c r="F12" s="77"/>
      <c r="G12" s="86">
        <f t="shared" si="1"/>
        <v>0</v>
      </c>
      <c r="H12" s="81"/>
      <c r="I12" s="81"/>
      <c r="J12" s="81"/>
      <c r="K12" s="81"/>
      <c r="L12" s="81"/>
    </row>
    <row r="13" spans="1:12" ht="13.5" customHeight="1">
      <c r="A13" s="87"/>
      <c r="B13" s="88"/>
      <c r="C13" s="85" t="s">
        <v>119</v>
      </c>
      <c r="D13" s="77" t="s">
        <v>120</v>
      </c>
      <c r="E13" s="77"/>
      <c r="F13" s="77"/>
      <c r="G13" s="86">
        <f aca="true" t="shared" si="2" ref="G13:G23">SUM(H13:L13)</f>
        <v>0</v>
      </c>
      <c r="H13" s="81"/>
      <c r="I13" s="81"/>
      <c r="J13" s="81"/>
      <c r="K13" s="81"/>
      <c r="L13" s="81"/>
    </row>
    <row r="14" spans="1:12" ht="13.5" customHeight="1">
      <c r="A14" s="87"/>
      <c r="B14" s="88"/>
      <c r="C14" s="85" t="s">
        <v>121</v>
      </c>
      <c r="D14" s="77" t="s">
        <v>107</v>
      </c>
      <c r="E14" s="77">
        <v>0</v>
      </c>
      <c r="F14" s="77"/>
      <c r="G14" s="86">
        <f t="shared" si="2"/>
        <v>0</v>
      </c>
      <c r="H14" s="81"/>
      <c r="I14" s="81"/>
      <c r="J14" s="81"/>
      <c r="K14" s="81"/>
      <c r="L14" s="81"/>
    </row>
    <row r="15" spans="1:12" ht="13.5" customHeight="1">
      <c r="A15" s="87"/>
      <c r="B15" s="84" t="s">
        <v>122</v>
      </c>
      <c r="C15" s="85" t="s">
        <v>123</v>
      </c>
      <c r="D15" s="77" t="s">
        <v>107</v>
      </c>
      <c r="E15" s="77">
        <v>0</v>
      </c>
      <c r="F15" s="77"/>
      <c r="G15" s="86">
        <f t="shared" si="2"/>
        <v>0</v>
      </c>
      <c r="H15" s="81"/>
      <c r="I15" s="81"/>
      <c r="J15" s="81"/>
      <c r="K15" s="81"/>
      <c r="L15" s="81"/>
    </row>
    <row r="16" spans="1:12" ht="13.5" customHeight="1">
      <c r="A16" s="87"/>
      <c r="B16" s="88"/>
      <c r="C16" s="85" t="s">
        <v>124</v>
      </c>
      <c r="D16" s="77" t="s">
        <v>107</v>
      </c>
      <c r="E16" s="77">
        <v>0</v>
      </c>
      <c r="F16" s="77"/>
      <c r="G16" s="86">
        <f t="shared" si="2"/>
        <v>0</v>
      </c>
      <c r="H16" s="81"/>
      <c r="I16" s="81"/>
      <c r="J16" s="81"/>
      <c r="K16" s="81"/>
      <c r="L16" s="81"/>
    </row>
    <row r="17" spans="1:12" ht="13.5" customHeight="1">
      <c r="A17" s="87"/>
      <c r="B17" s="88"/>
      <c r="C17" s="85" t="s">
        <v>125</v>
      </c>
      <c r="D17" s="77" t="s">
        <v>107</v>
      </c>
      <c r="E17" s="77">
        <v>0</v>
      </c>
      <c r="F17" s="77"/>
      <c r="G17" s="86">
        <f t="shared" si="2"/>
        <v>0</v>
      </c>
      <c r="H17" s="81"/>
      <c r="I17" s="81"/>
      <c r="J17" s="81"/>
      <c r="K17" s="81"/>
      <c r="L17" s="81"/>
    </row>
    <row r="18" spans="1:12" ht="13.5" customHeight="1">
      <c r="A18" s="93" t="s">
        <v>126</v>
      </c>
      <c r="B18" s="94" t="s">
        <v>127</v>
      </c>
      <c r="C18" s="95" t="s">
        <v>128</v>
      </c>
      <c r="D18" s="80"/>
      <c r="E18" s="80" t="s">
        <v>129</v>
      </c>
      <c r="F18" s="80" t="s">
        <v>108</v>
      </c>
      <c r="G18" s="86">
        <f t="shared" si="2"/>
        <v>5</v>
      </c>
      <c r="H18" s="96"/>
      <c r="I18" s="96">
        <v>5</v>
      </c>
      <c r="J18" s="96"/>
      <c r="K18" s="96"/>
      <c r="L18" s="96"/>
    </row>
    <row r="19" spans="1:12" ht="13.5" customHeight="1">
      <c r="A19" s="79"/>
      <c r="B19" s="94"/>
      <c r="C19" s="95" t="s">
        <v>130</v>
      </c>
      <c r="D19" s="80"/>
      <c r="E19" s="80" t="s">
        <v>131</v>
      </c>
      <c r="F19" s="80" t="s">
        <v>108</v>
      </c>
      <c r="G19" s="86">
        <f t="shared" si="2"/>
        <v>10</v>
      </c>
      <c r="H19" s="96"/>
      <c r="I19" s="96">
        <v>10</v>
      </c>
      <c r="J19" s="96"/>
      <c r="K19" s="96"/>
      <c r="L19" s="96"/>
    </row>
    <row r="20" spans="1:12" ht="13.5" customHeight="1">
      <c r="A20" s="79"/>
      <c r="B20" s="91" t="s">
        <v>132</v>
      </c>
      <c r="C20" s="97" t="s">
        <v>133</v>
      </c>
      <c r="D20" s="77" t="s">
        <v>134</v>
      </c>
      <c r="E20" s="80">
        <v>1.4</v>
      </c>
      <c r="F20" s="80"/>
      <c r="G20" s="86">
        <f t="shared" si="2"/>
        <v>61.6</v>
      </c>
      <c r="H20" s="96"/>
      <c r="I20" s="96">
        <v>42</v>
      </c>
      <c r="J20" s="96"/>
      <c r="K20" s="96"/>
      <c r="L20" s="96">
        <v>19.6</v>
      </c>
    </row>
    <row r="21" spans="1:12" ht="13.5" customHeight="1">
      <c r="A21" s="79"/>
      <c r="B21" s="94" t="s">
        <v>135</v>
      </c>
      <c r="C21" s="94"/>
      <c r="D21" s="77" t="s">
        <v>136</v>
      </c>
      <c r="E21" s="80"/>
      <c r="F21" s="80"/>
      <c r="G21" s="86">
        <f t="shared" si="2"/>
        <v>0</v>
      </c>
      <c r="H21" s="96"/>
      <c r="I21" s="96"/>
      <c r="J21" s="96"/>
      <c r="K21" s="96"/>
      <c r="L21" s="96"/>
    </row>
    <row r="22" spans="1:12" ht="13.5" customHeight="1">
      <c r="A22" s="79"/>
      <c r="B22" s="94" t="s">
        <v>137</v>
      </c>
      <c r="C22" s="94"/>
      <c r="D22" s="77" t="s">
        <v>136</v>
      </c>
      <c r="E22" s="80">
        <v>1</v>
      </c>
      <c r="F22" s="80" t="s">
        <v>108</v>
      </c>
      <c r="G22" s="86">
        <f t="shared" si="2"/>
        <v>4</v>
      </c>
      <c r="H22" s="96"/>
      <c r="I22" s="96">
        <v>4</v>
      </c>
      <c r="J22" s="96"/>
      <c r="K22" s="96"/>
      <c r="L22" s="96"/>
    </row>
    <row r="23" spans="1:12" ht="13.5" customHeight="1">
      <c r="A23" s="79"/>
      <c r="B23" s="94" t="s">
        <v>138</v>
      </c>
      <c r="C23" s="94"/>
      <c r="D23" s="77"/>
      <c r="E23" s="80"/>
      <c r="F23" s="80"/>
      <c r="G23" s="86">
        <f t="shared" si="2"/>
        <v>0</v>
      </c>
      <c r="H23" s="96"/>
      <c r="I23" s="96"/>
      <c r="J23" s="96"/>
      <c r="K23" s="96"/>
      <c r="L23" s="96"/>
    </row>
    <row r="24" spans="1:12" ht="13.5" customHeight="1">
      <c r="A24" s="79"/>
      <c r="B24" s="98" t="s">
        <v>139</v>
      </c>
      <c r="C24" s="99"/>
      <c r="D24" s="77" t="s">
        <v>136</v>
      </c>
      <c r="E24" s="80"/>
      <c r="F24" s="80"/>
      <c r="G24" s="86">
        <f aca="true" t="shared" si="3" ref="G24:G30">SUM(H24:L24)</f>
        <v>0</v>
      </c>
      <c r="H24" s="96"/>
      <c r="I24" s="96"/>
      <c r="J24" s="96"/>
      <c r="K24" s="96"/>
      <c r="L24" s="96"/>
    </row>
    <row r="25" spans="1:12" ht="25.5" customHeight="1">
      <c r="A25" s="100" t="s">
        <v>140</v>
      </c>
      <c r="B25" s="98" t="s">
        <v>141</v>
      </c>
      <c r="C25" s="99"/>
      <c r="D25" s="77" t="s">
        <v>113</v>
      </c>
      <c r="E25" s="80"/>
      <c r="F25" s="80"/>
      <c r="G25" s="86">
        <f t="shared" si="3"/>
        <v>0</v>
      </c>
      <c r="H25" s="96"/>
      <c r="I25" s="96"/>
      <c r="J25" s="96"/>
      <c r="K25" s="96"/>
      <c r="L25" s="96"/>
    </row>
    <row r="26" spans="1:12" ht="13.5" customHeight="1">
      <c r="A26" s="83" t="s">
        <v>142</v>
      </c>
      <c r="B26" s="94" t="s">
        <v>143</v>
      </c>
      <c r="C26" s="94" t="s">
        <v>144</v>
      </c>
      <c r="D26" s="77" t="s">
        <v>110</v>
      </c>
      <c r="E26" s="80"/>
      <c r="F26" s="80"/>
      <c r="G26" s="86">
        <f t="shared" si="3"/>
        <v>0</v>
      </c>
      <c r="H26" s="96"/>
      <c r="I26" s="96"/>
      <c r="J26" s="96"/>
      <c r="K26" s="96"/>
      <c r="L26" s="96"/>
    </row>
    <row r="27" spans="1:12" ht="13.5" customHeight="1">
      <c r="A27" s="87"/>
      <c r="B27" s="94"/>
      <c r="C27" s="94" t="s">
        <v>145</v>
      </c>
      <c r="D27" s="77" t="s">
        <v>146</v>
      </c>
      <c r="E27" s="80"/>
      <c r="F27" s="80"/>
      <c r="G27" s="86">
        <f t="shared" si="3"/>
        <v>0</v>
      </c>
      <c r="H27" s="96"/>
      <c r="I27" s="96"/>
      <c r="J27" s="96"/>
      <c r="K27" s="96"/>
      <c r="L27" s="96"/>
    </row>
    <row r="28" spans="1:12" ht="13.5" customHeight="1">
      <c r="A28" s="87"/>
      <c r="B28" s="101" t="s">
        <v>147</v>
      </c>
      <c r="C28" s="94" t="s">
        <v>148</v>
      </c>
      <c r="D28" s="77" t="s">
        <v>134</v>
      </c>
      <c r="E28" s="80">
        <v>3.95</v>
      </c>
      <c r="F28" s="80"/>
      <c r="G28" s="86">
        <f t="shared" si="3"/>
        <v>173.8</v>
      </c>
      <c r="H28" s="96"/>
      <c r="I28" s="96">
        <v>107.24</v>
      </c>
      <c r="J28" s="96"/>
      <c r="K28" s="96"/>
      <c r="L28">
        <v>66.56</v>
      </c>
    </row>
    <row r="29" spans="1:12" ht="13.5" customHeight="1">
      <c r="A29" s="87"/>
      <c r="B29" s="102"/>
      <c r="C29" s="94" t="s">
        <v>149</v>
      </c>
      <c r="D29" s="77" t="s">
        <v>134</v>
      </c>
      <c r="E29" s="80"/>
      <c r="F29" s="80"/>
      <c r="G29" s="86">
        <f t="shared" si="3"/>
        <v>0</v>
      </c>
      <c r="H29" s="96"/>
      <c r="I29" s="96"/>
      <c r="J29" s="96"/>
      <c r="K29" s="96"/>
      <c r="L29" s="96"/>
    </row>
    <row r="30" spans="1:12" ht="13.5" customHeight="1">
      <c r="A30" s="103"/>
      <c r="B30" s="104"/>
      <c r="C30" s="94" t="s">
        <v>150</v>
      </c>
      <c r="D30" s="77" t="s">
        <v>134</v>
      </c>
      <c r="E30" s="80"/>
      <c r="F30" s="80"/>
      <c r="G30" s="86">
        <f t="shared" si="3"/>
        <v>0</v>
      </c>
      <c r="H30" s="96"/>
      <c r="I30" s="96"/>
      <c r="J30" s="96"/>
      <c r="K30" s="96"/>
      <c r="L30" s="96"/>
    </row>
    <row r="31" spans="1:12" ht="52.5" customHeight="1">
      <c r="A31" s="105" t="s">
        <v>151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</sheetData>
  <sheetProtection/>
  <mergeCells count="21">
    <mergeCell ref="A2:L2"/>
    <mergeCell ref="A3:E3"/>
    <mergeCell ref="H3:L3"/>
    <mergeCell ref="A4:C4"/>
    <mergeCell ref="A5:C5"/>
    <mergeCell ref="B21:C21"/>
    <mergeCell ref="B22:C22"/>
    <mergeCell ref="B23:C23"/>
    <mergeCell ref="B24:C24"/>
    <mergeCell ref="B25:C25"/>
    <mergeCell ref="A31:L31"/>
    <mergeCell ref="A6:A17"/>
    <mergeCell ref="A18:A24"/>
    <mergeCell ref="A26:A30"/>
    <mergeCell ref="B6:B9"/>
    <mergeCell ref="B10:B11"/>
    <mergeCell ref="B12:B14"/>
    <mergeCell ref="B15:B17"/>
    <mergeCell ref="B18:B19"/>
    <mergeCell ref="B26:B27"/>
    <mergeCell ref="B28:B30"/>
  </mergeCells>
  <printOptions horizontalCentered="1"/>
  <pageMargins left="0.39" right="0.43" top="0.37" bottom="0.22" header="0.35" footer="0.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9"/>
  <sheetViews>
    <sheetView workbookViewId="0" topLeftCell="A9">
      <selection activeCell="N16" sqref="N16:R21"/>
    </sheetView>
  </sheetViews>
  <sheetFormatPr defaultColWidth="9.00390625" defaultRowHeight="14.25"/>
  <cols>
    <col min="1" max="1" width="11.25390625" style="0" customWidth="1"/>
    <col min="2" max="2" width="5.375" style="0" customWidth="1"/>
    <col min="3" max="3" width="5.625" style="0" customWidth="1"/>
    <col min="4" max="4" width="6.25390625" style="0" customWidth="1"/>
    <col min="5" max="5" width="8.625" style="0" customWidth="1"/>
    <col min="6" max="6" width="6.375" style="0" customWidth="1"/>
    <col min="7" max="7" width="6.875" style="0" customWidth="1"/>
    <col min="8" max="8" width="6.00390625" style="0" customWidth="1"/>
    <col min="9" max="9" width="5.00390625" style="0" customWidth="1"/>
    <col min="10" max="10" width="5.375" style="0" customWidth="1"/>
    <col min="11" max="11" width="8.875" style="0" customWidth="1"/>
    <col min="12" max="12" width="5.875" style="0" customWidth="1"/>
    <col min="13" max="13" width="6.125" style="0" customWidth="1"/>
    <col min="14" max="14" width="6.625" style="0" customWidth="1"/>
    <col min="15" max="15" width="7.25390625" style="0" customWidth="1"/>
    <col min="16" max="16" width="6.125" style="0" customWidth="1"/>
    <col min="17" max="17" width="7.125" style="0" customWidth="1"/>
    <col min="18" max="18" width="7.25390625" style="0" customWidth="1"/>
  </cols>
  <sheetData>
    <row r="1" ht="22.5">
      <c r="A1" s="41" t="s">
        <v>152</v>
      </c>
    </row>
    <row r="2" spans="1:18" ht="21" customHeight="1">
      <c r="A2" s="42" t="s">
        <v>153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0" customFormat="1" ht="16.5" customHeight="1">
      <c r="A3" s="43" t="s">
        <v>154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2.5" customHeight="1">
      <c r="A4" s="44" t="s">
        <v>155</v>
      </c>
      <c r="B4" s="44" t="s">
        <v>156</v>
      </c>
      <c r="C4" s="44"/>
      <c r="D4" s="45" t="s">
        <v>7</v>
      </c>
      <c r="E4" s="45"/>
      <c r="F4" s="45"/>
      <c r="G4" s="45"/>
      <c r="H4" s="46" t="s">
        <v>8</v>
      </c>
      <c r="I4" s="46"/>
      <c r="J4" s="46"/>
      <c r="K4" s="46"/>
      <c r="L4" s="57" t="s">
        <v>9</v>
      </c>
      <c r="M4" s="58"/>
      <c r="N4" s="59"/>
      <c r="O4" s="57" t="s">
        <v>10</v>
      </c>
      <c r="P4" s="58"/>
      <c r="Q4" s="58"/>
      <c r="R4" s="44" t="s">
        <v>37</v>
      </c>
    </row>
    <row r="5" spans="1:18" ht="51" customHeight="1">
      <c r="A5" s="44"/>
      <c r="B5" s="44" t="s">
        <v>157</v>
      </c>
      <c r="C5" s="44" t="s">
        <v>158</v>
      </c>
      <c r="D5" s="34" t="s">
        <v>159</v>
      </c>
      <c r="E5" s="46" t="s">
        <v>160</v>
      </c>
      <c r="F5" s="34" t="s">
        <v>161</v>
      </c>
      <c r="G5" s="46" t="s">
        <v>162</v>
      </c>
      <c r="H5" s="46" t="s">
        <v>29</v>
      </c>
      <c r="I5" s="46"/>
      <c r="J5" s="46" t="s">
        <v>30</v>
      </c>
      <c r="K5" s="46"/>
      <c r="L5" s="34" t="s">
        <v>163</v>
      </c>
      <c r="M5" s="34" t="s">
        <v>31</v>
      </c>
      <c r="N5" s="34" t="s">
        <v>164</v>
      </c>
      <c r="O5" s="46" t="s">
        <v>33</v>
      </c>
      <c r="P5" s="46" t="s">
        <v>34</v>
      </c>
      <c r="Q5" s="57" t="s">
        <v>35</v>
      </c>
      <c r="R5" s="45"/>
    </row>
    <row r="6" spans="1:18" ht="29.25" customHeight="1">
      <c r="A6" s="44" t="s">
        <v>6</v>
      </c>
      <c r="B6" s="45">
        <v>50</v>
      </c>
      <c r="C6" s="45">
        <v>147</v>
      </c>
      <c r="D6" s="45">
        <v>41</v>
      </c>
      <c r="E6" s="45"/>
      <c r="F6" s="45">
        <v>49</v>
      </c>
      <c r="G6" s="45"/>
      <c r="H6" s="47">
        <v>0</v>
      </c>
      <c r="I6" s="60"/>
      <c r="J6" s="47">
        <v>0</v>
      </c>
      <c r="K6" s="60"/>
      <c r="L6" s="61"/>
      <c r="M6" s="61"/>
      <c r="N6" s="61"/>
      <c r="O6" s="45"/>
      <c r="P6" s="45"/>
      <c r="Q6" s="66"/>
      <c r="R6" s="67"/>
    </row>
    <row r="7" spans="1:18" ht="29.25" customHeight="1">
      <c r="A7" s="44" t="s">
        <v>165</v>
      </c>
      <c r="B7" s="133" t="s">
        <v>166</v>
      </c>
      <c r="C7" s="133" t="s">
        <v>166</v>
      </c>
      <c r="D7" s="45">
        <v>6.56</v>
      </c>
      <c r="E7" s="45"/>
      <c r="F7" s="45">
        <v>5.2</v>
      </c>
      <c r="G7" s="45">
        <v>20</v>
      </c>
      <c r="H7" s="47">
        <v>0</v>
      </c>
      <c r="I7" s="60"/>
      <c r="J7" s="47">
        <v>0</v>
      </c>
      <c r="K7" s="60"/>
      <c r="L7" s="61"/>
      <c r="M7" s="61"/>
      <c r="N7" s="61"/>
      <c r="O7" s="45"/>
      <c r="P7" s="45"/>
      <c r="Q7" s="66"/>
      <c r="R7" s="67"/>
    </row>
    <row r="8" spans="1:18" ht="6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68"/>
      <c r="R8" s="69"/>
    </row>
    <row r="9" spans="1:18" ht="27" customHeight="1">
      <c r="A9" s="44" t="s">
        <v>155</v>
      </c>
      <c r="B9" s="44" t="s">
        <v>167</v>
      </c>
      <c r="C9" s="44"/>
      <c r="D9" s="44" t="s">
        <v>168</v>
      </c>
      <c r="E9" s="44" t="s">
        <v>169</v>
      </c>
      <c r="F9" s="44" t="s">
        <v>170</v>
      </c>
      <c r="G9" s="44" t="s">
        <v>171</v>
      </c>
      <c r="H9" s="44" t="s">
        <v>172</v>
      </c>
      <c r="I9" s="44" t="s">
        <v>173</v>
      </c>
      <c r="J9" s="44" t="s">
        <v>174</v>
      </c>
      <c r="K9" s="62" t="s">
        <v>140</v>
      </c>
      <c r="L9" s="45" t="s">
        <v>142</v>
      </c>
      <c r="M9" s="45"/>
      <c r="N9" s="45"/>
      <c r="O9" s="45"/>
      <c r="P9" s="45"/>
      <c r="Q9" s="45"/>
      <c r="R9" s="67"/>
    </row>
    <row r="10" spans="1:18" ht="63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62" t="s">
        <v>175</v>
      </c>
      <c r="L10" s="44" t="s">
        <v>176</v>
      </c>
      <c r="M10" s="45" t="s">
        <v>177</v>
      </c>
      <c r="N10" s="45" t="s">
        <v>178</v>
      </c>
      <c r="O10" s="45" t="s">
        <v>179</v>
      </c>
      <c r="P10" s="45" t="s">
        <v>180</v>
      </c>
      <c r="Q10" s="45" t="s">
        <v>181</v>
      </c>
      <c r="R10" s="67"/>
    </row>
    <row r="11" spans="1:18" ht="24.75" customHeight="1">
      <c r="A11" s="44" t="s">
        <v>182</v>
      </c>
      <c r="B11" s="44">
        <v>1</v>
      </c>
      <c r="C11" s="44"/>
      <c r="D11" s="44">
        <v>9.5</v>
      </c>
      <c r="E11" s="44">
        <v>2</v>
      </c>
      <c r="F11" s="44">
        <v>1</v>
      </c>
      <c r="G11" s="44"/>
      <c r="H11" s="44">
        <v>1</v>
      </c>
      <c r="I11" s="44"/>
      <c r="J11" s="44"/>
      <c r="K11" s="44"/>
      <c r="L11" s="63"/>
      <c r="M11" s="64"/>
      <c r="N11" s="64"/>
      <c r="O11" s="64">
        <v>3.95</v>
      </c>
      <c r="P11" s="61"/>
      <c r="Q11" s="45"/>
      <c r="R11" s="67"/>
    </row>
    <row r="12" spans="1:18" ht="27" customHeight="1">
      <c r="A12" s="44" t="s">
        <v>165</v>
      </c>
      <c r="B12" s="134" t="s">
        <v>183</v>
      </c>
      <c r="C12" s="45"/>
      <c r="D12" s="134" t="s">
        <v>183</v>
      </c>
      <c r="E12" s="45">
        <v>15</v>
      </c>
      <c r="F12" s="45">
        <v>61.6</v>
      </c>
      <c r="G12" s="45"/>
      <c r="H12" s="45">
        <v>4</v>
      </c>
      <c r="I12" s="45"/>
      <c r="J12" s="45"/>
      <c r="K12" s="45"/>
      <c r="L12" s="45">
        <v>20</v>
      </c>
      <c r="M12" s="61"/>
      <c r="N12" s="61"/>
      <c r="O12" s="61">
        <v>173.8</v>
      </c>
      <c r="P12" s="61"/>
      <c r="Q12" s="45"/>
      <c r="R12" s="67"/>
    </row>
    <row r="13" spans="1:18" ht="6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5"/>
      <c r="O13" s="65"/>
      <c r="P13" s="65"/>
      <c r="Q13" s="70"/>
      <c r="R13" s="71"/>
    </row>
    <row r="14" spans="1:18" ht="39" customHeight="1">
      <c r="A14" s="49" t="s">
        <v>184</v>
      </c>
      <c r="B14" s="44" t="s">
        <v>99</v>
      </c>
      <c r="C14" s="44"/>
      <c r="D14" s="44"/>
      <c r="E14" s="44" t="s">
        <v>185</v>
      </c>
      <c r="F14" s="44"/>
      <c r="G14" s="44"/>
      <c r="H14" s="44" t="s">
        <v>101</v>
      </c>
      <c r="I14" s="44"/>
      <c r="J14" s="44"/>
      <c r="K14" s="44" t="s">
        <v>186</v>
      </c>
      <c r="L14" s="44"/>
      <c r="M14" s="44"/>
      <c r="N14" s="44" t="s">
        <v>187</v>
      </c>
      <c r="O14" s="44"/>
      <c r="P14" s="44"/>
      <c r="Q14" s="44"/>
      <c r="R14" s="44"/>
    </row>
    <row r="15" spans="1:18" ht="27" customHeight="1">
      <c r="A15" s="50">
        <v>286.16</v>
      </c>
      <c r="B15" s="44"/>
      <c r="C15" s="44"/>
      <c r="D15" s="44"/>
      <c r="E15" s="44">
        <v>200</v>
      </c>
      <c r="F15" s="44"/>
      <c r="G15" s="44"/>
      <c r="H15" s="44"/>
      <c r="I15" s="44"/>
      <c r="J15" s="44"/>
      <c r="K15" s="44"/>
      <c r="L15" s="44"/>
      <c r="M15" s="44"/>
      <c r="N15" s="44">
        <v>86.16</v>
      </c>
      <c r="O15" s="44"/>
      <c r="P15" s="44"/>
      <c r="Q15" s="44"/>
      <c r="R15" s="44"/>
    </row>
    <row r="16" spans="1:18" ht="14.25" customHeight="1">
      <c r="A16" s="51" t="s">
        <v>188</v>
      </c>
      <c r="B16" s="52"/>
      <c r="C16" s="52"/>
      <c r="D16" s="52"/>
      <c r="E16" s="51" t="s">
        <v>189</v>
      </c>
      <c r="F16" s="52"/>
      <c r="G16" s="52"/>
      <c r="H16" s="52"/>
      <c r="I16" s="52"/>
      <c r="J16" s="51" t="s">
        <v>190</v>
      </c>
      <c r="K16" s="52"/>
      <c r="L16" s="52"/>
      <c r="M16" s="52"/>
      <c r="N16" s="51" t="s">
        <v>191</v>
      </c>
      <c r="O16" s="51"/>
      <c r="P16" s="51"/>
      <c r="Q16" s="51"/>
      <c r="R16" s="51"/>
    </row>
    <row r="17" spans="1:18" ht="14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1"/>
      <c r="O17" s="51"/>
      <c r="P17" s="51"/>
      <c r="Q17" s="51"/>
      <c r="R17" s="51"/>
    </row>
    <row r="18" spans="1:18" ht="14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1"/>
      <c r="O18" s="51"/>
      <c r="P18" s="51"/>
      <c r="Q18" s="51"/>
      <c r="R18" s="51"/>
    </row>
    <row r="19" spans="1:18" ht="14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1"/>
      <c r="O19" s="51"/>
      <c r="P19" s="51"/>
      <c r="Q19" s="51"/>
      <c r="R19" s="51"/>
    </row>
    <row r="20" spans="1:18" ht="14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1"/>
      <c r="O20" s="51"/>
      <c r="P20" s="51"/>
      <c r="Q20" s="51"/>
      <c r="R20" s="51"/>
    </row>
    <row r="21" spans="1:18" ht="14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1"/>
      <c r="O21" s="51"/>
      <c r="P21" s="51"/>
      <c r="Q21" s="51"/>
      <c r="R21" s="51"/>
    </row>
    <row r="22" spans="1:17" ht="4.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8" ht="40.5" customHeight="1">
      <c r="A23" s="55" t="s">
        <v>192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7" ht="14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14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4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4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4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4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4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4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4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4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14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14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4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4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ht="14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4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ht="14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4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14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ht="14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14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14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4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ht="14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14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ht="14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ht="14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ht="14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ht="14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14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14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ht="14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ht="14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ht="14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4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ht="14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14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ht="14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ht="14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ht="14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14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ht="14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4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ht="14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ht="14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4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ht="14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ht="14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ht="14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ht="14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ht="14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 ht="14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ht="14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ht="14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ht="14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ht="14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ht="14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ht="14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ht="14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ht="14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ht="14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ht="14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ht="14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ht="14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ht="14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1:17" ht="14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 ht="14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ht="14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 ht="14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ht="14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 ht="14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1:17" ht="14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 ht="14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ht="14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1:17" ht="14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ht="14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1:17" ht="14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1:17" ht="14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1:17" ht="14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1:17" ht="14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1:17" ht="14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ht="14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ht="14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 ht="14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1:17" ht="14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1:17" ht="14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1:17" ht="14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 ht="14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1:17" ht="14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ht="14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ht="14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1:17" ht="14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ht="14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1:17" ht="14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1:17" ht="14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ht="14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1:17" ht="14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1:17" ht="14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1:17" ht="14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1:17" ht="14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1:17" ht="14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1:17" ht="14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1:17" ht="14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1:17" ht="14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1:17" ht="14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1:17" ht="14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1:17" ht="14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1:17" ht="14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1:17" ht="14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1:17" ht="14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1:17" ht="14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1:17" ht="14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1:17" ht="14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1:17" ht="14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1:17" ht="14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1:17" ht="14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1:17" ht="14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1:17" ht="14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1:17" ht="14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1:17" ht="14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1:17" ht="14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1:17" ht="14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1:17" ht="14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1:17" ht="14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1:17" ht="14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1:17" ht="14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</row>
    <row r="156" spans="1:17" ht="14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</row>
    <row r="157" spans="1:17" ht="14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1:17" ht="14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1:17" ht="14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1:17" ht="14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1:17" ht="14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</row>
    <row r="162" spans="1:17" ht="14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1:17" ht="14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1:17" ht="14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1:17" ht="14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</row>
    <row r="166" spans="1:17" ht="14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1:17" ht="14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1:17" ht="14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1:17" ht="14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1:17" ht="14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1:17" ht="14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1:17" ht="14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</row>
    <row r="173" spans="1:17" ht="14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</row>
    <row r="174" spans="1:17" ht="14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</row>
    <row r="175" spans="1:17" ht="14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</row>
    <row r="176" spans="1:17" ht="14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</row>
    <row r="177" spans="1:17" ht="14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</row>
    <row r="178" spans="1:17" ht="14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</row>
    <row r="179" spans="1:17" ht="14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</row>
    <row r="180" spans="1:17" ht="14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</row>
    <row r="181" spans="1:17" ht="14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</row>
    <row r="182" spans="1:17" ht="14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</row>
    <row r="183" spans="1:17" ht="14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</row>
    <row r="184" spans="1:17" ht="14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</row>
    <row r="185" spans="1:17" ht="14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</row>
    <row r="186" spans="1:17" ht="14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</row>
    <row r="187" spans="1:17" ht="14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ht="14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ht="14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</row>
    <row r="190" spans="1:17" ht="14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</row>
    <row r="191" spans="1:17" ht="14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</row>
    <row r="192" spans="1:17" ht="14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1:17" ht="14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</row>
    <row r="194" spans="1:17" ht="14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</row>
    <row r="195" spans="1:17" ht="14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</row>
    <row r="196" spans="1:17" ht="14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ht="14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ht="14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</row>
    <row r="199" spans="1:17" ht="14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</row>
    <row r="200" spans="1:17" ht="14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1:17" ht="14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</row>
    <row r="202" spans="1:17" ht="14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</row>
    <row r="203" spans="1:17" ht="14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</row>
    <row r="204" spans="1:17" ht="14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</row>
    <row r="205" spans="1:17" ht="14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</row>
    <row r="206" spans="1:17" ht="14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</row>
    <row r="207" spans="1:17" ht="14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</row>
    <row r="208" spans="1:17" ht="14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1:17" ht="14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</row>
    <row r="210" spans="1:17" ht="14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</row>
    <row r="211" spans="1:17" ht="14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</row>
    <row r="212" spans="1:17" ht="14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</row>
    <row r="213" spans="1:17" ht="14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1:17" ht="14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1:17" ht="14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</row>
    <row r="216" spans="1:17" ht="14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</row>
    <row r="217" spans="1:17" ht="14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1:17" ht="14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</row>
    <row r="219" spans="1:17" ht="14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1:17" ht="14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</row>
    <row r="221" spans="1:17" ht="14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</row>
    <row r="222" spans="1:17" ht="14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</row>
    <row r="223" spans="1:17" ht="14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</row>
    <row r="224" spans="1:17" ht="14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</row>
    <row r="225" spans="1:17" ht="14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1:17" ht="14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1:17" ht="14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</row>
    <row r="228" spans="1:17" ht="14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1:17" ht="14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</row>
  </sheetData>
  <sheetProtection/>
  <mergeCells count="45">
    <mergeCell ref="A2:R2"/>
    <mergeCell ref="A3:R3"/>
    <mergeCell ref="B4:C4"/>
    <mergeCell ref="D4:G4"/>
    <mergeCell ref="H4:K4"/>
    <mergeCell ref="L4:N4"/>
    <mergeCell ref="O4:Q4"/>
    <mergeCell ref="H5:I5"/>
    <mergeCell ref="J5:K5"/>
    <mergeCell ref="H6:I6"/>
    <mergeCell ref="J6:K6"/>
    <mergeCell ref="H7:I7"/>
    <mergeCell ref="J7:K7"/>
    <mergeCell ref="A8:Q8"/>
    <mergeCell ref="L9:Q9"/>
    <mergeCell ref="B11:C11"/>
    <mergeCell ref="B12:C12"/>
    <mergeCell ref="A13:Q13"/>
    <mergeCell ref="B14:D14"/>
    <mergeCell ref="E14:G14"/>
    <mergeCell ref="H14:J14"/>
    <mergeCell ref="K14:M14"/>
    <mergeCell ref="N14:R14"/>
    <mergeCell ref="B15:D15"/>
    <mergeCell ref="E15:G15"/>
    <mergeCell ref="H15:J15"/>
    <mergeCell ref="K15:M15"/>
    <mergeCell ref="N15:R15"/>
    <mergeCell ref="A22:Q22"/>
    <mergeCell ref="A23:R23"/>
    <mergeCell ref="A4:A5"/>
    <mergeCell ref="A9:A10"/>
    <mergeCell ref="D9:D10"/>
    <mergeCell ref="E9:E10"/>
    <mergeCell ref="F9:F10"/>
    <mergeCell ref="G9:G10"/>
    <mergeCell ref="H9:H10"/>
    <mergeCell ref="I9:I10"/>
    <mergeCell ref="J9:J10"/>
    <mergeCell ref="R4:R5"/>
    <mergeCell ref="A16:D21"/>
    <mergeCell ref="J16:M21"/>
    <mergeCell ref="N16:R21"/>
    <mergeCell ref="E16:I21"/>
    <mergeCell ref="B9:C10"/>
  </mergeCells>
  <printOptions horizontalCentered="1"/>
  <pageMargins left="0.75" right="0.75" top="0.2" bottom="0.2" header="0.2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workbookViewId="0" topLeftCell="A1">
      <pane ySplit="4" topLeftCell="A5" activePane="bottomLeft" state="frozen"/>
      <selection pane="bottomLeft" activeCell="U48" sqref="U48"/>
    </sheetView>
  </sheetViews>
  <sheetFormatPr defaultColWidth="9.00390625" defaultRowHeight="14.25"/>
  <cols>
    <col min="1" max="1" width="3.875" style="5" customWidth="1"/>
    <col min="2" max="2" width="7.125" style="5" customWidth="1"/>
    <col min="3" max="3" width="6.25390625" style="5" customWidth="1"/>
    <col min="4" max="22" width="7.625" style="6" customWidth="1"/>
    <col min="23" max="23" width="8.625" style="6" customWidth="1"/>
    <col min="24" max="16384" width="9.00390625" style="5" customWidth="1"/>
  </cols>
  <sheetData>
    <row r="1" spans="1:23" s="1" customFormat="1" ht="33.75" customHeight="1">
      <c r="A1" s="7" t="s">
        <v>193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62" s="2" customFormat="1" ht="25.5" customHeight="1">
      <c r="A2" s="8" t="s">
        <v>194</v>
      </c>
      <c r="B2" s="8" t="s">
        <v>195</v>
      </c>
      <c r="C2" s="8" t="s">
        <v>196</v>
      </c>
      <c r="D2" s="9" t="s">
        <v>14</v>
      </c>
      <c r="E2" s="9" t="s">
        <v>15</v>
      </c>
      <c r="F2" s="8" t="s">
        <v>197</v>
      </c>
      <c r="G2" s="8" t="s">
        <v>198</v>
      </c>
      <c r="H2" s="8" t="s">
        <v>199</v>
      </c>
      <c r="I2" s="8" t="s">
        <v>200</v>
      </c>
      <c r="J2" s="8" t="s">
        <v>201</v>
      </c>
      <c r="K2" s="8" t="s">
        <v>16</v>
      </c>
      <c r="L2" s="8" t="s">
        <v>202</v>
      </c>
      <c r="M2" s="8" t="s">
        <v>203</v>
      </c>
      <c r="N2" s="8" t="s">
        <v>204</v>
      </c>
      <c r="O2" s="8" t="s">
        <v>205</v>
      </c>
      <c r="P2" s="8" t="s">
        <v>206</v>
      </c>
      <c r="Q2" s="8" t="s">
        <v>207</v>
      </c>
      <c r="R2" s="8" t="s">
        <v>208</v>
      </c>
      <c r="S2" s="8" t="s">
        <v>209</v>
      </c>
      <c r="T2" s="8" t="s">
        <v>210</v>
      </c>
      <c r="U2" s="8" t="s">
        <v>211</v>
      </c>
      <c r="V2" s="8" t="s">
        <v>142</v>
      </c>
      <c r="W2" s="8" t="s">
        <v>37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23" s="1" customFormat="1" ht="60" customHeight="1">
      <c r="A3" s="8"/>
      <c r="B3" s="8"/>
      <c r="C3" s="8"/>
      <c r="D3" s="9" t="s">
        <v>212</v>
      </c>
      <c r="E3" s="9" t="s">
        <v>212</v>
      </c>
      <c r="F3" s="9" t="s">
        <v>212</v>
      </c>
      <c r="G3" s="9" t="s">
        <v>212</v>
      </c>
      <c r="H3" s="9" t="s">
        <v>212</v>
      </c>
      <c r="I3" s="9" t="s">
        <v>212</v>
      </c>
      <c r="J3" s="9" t="s">
        <v>212</v>
      </c>
      <c r="K3" s="9" t="s">
        <v>212</v>
      </c>
      <c r="L3" s="9" t="s">
        <v>212</v>
      </c>
      <c r="M3" s="9" t="s">
        <v>212</v>
      </c>
      <c r="N3" s="9" t="s">
        <v>212</v>
      </c>
      <c r="O3" s="9" t="s">
        <v>212</v>
      </c>
      <c r="P3" s="9" t="s">
        <v>212</v>
      </c>
      <c r="Q3" s="8" t="s">
        <v>212</v>
      </c>
      <c r="R3" s="8" t="s">
        <v>212</v>
      </c>
      <c r="S3" s="8" t="s">
        <v>212</v>
      </c>
      <c r="T3" s="8" t="s">
        <v>212</v>
      </c>
      <c r="U3" s="8" t="s">
        <v>212</v>
      </c>
      <c r="V3" s="8" t="s">
        <v>212</v>
      </c>
      <c r="W3" s="8"/>
    </row>
    <row r="4" spans="1:62" s="3" customFormat="1" ht="15.75" customHeight="1">
      <c r="A4" s="9"/>
      <c r="B4" s="9" t="s">
        <v>37</v>
      </c>
      <c r="C4" s="9"/>
      <c r="D4" s="9">
        <f aca="true" t="shared" si="0" ref="D4:W4">SUM(D5:D48)</f>
        <v>767.8973</v>
      </c>
      <c r="E4" s="9">
        <f t="shared" si="0"/>
        <v>89.378</v>
      </c>
      <c r="F4" s="9">
        <f t="shared" si="0"/>
        <v>59.99999999999999</v>
      </c>
      <c r="G4" s="9">
        <f t="shared" si="0"/>
        <v>0</v>
      </c>
      <c r="H4" s="9">
        <f t="shared" si="0"/>
        <v>43.970000000000006</v>
      </c>
      <c r="I4" s="9">
        <f t="shared" si="0"/>
        <v>6.34</v>
      </c>
      <c r="J4" s="9">
        <f t="shared" si="0"/>
        <v>4.03</v>
      </c>
      <c r="K4" s="9">
        <f t="shared" si="0"/>
        <v>880</v>
      </c>
      <c r="L4" s="9">
        <f t="shared" si="0"/>
        <v>1295.4</v>
      </c>
      <c r="M4" s="9">
        <f t="shared" si="0"/>
        <v>496.5</v>
      </c>
      <c r="N4" s="9">
        <f t="shared" si="0"/>
        <v>195</v>
      </c>
      <c r="O4" s="9">
        <f t="shared" si="0"/>
        <v>220</v>
      </c>
      <c r="P4" s="9">
        <f t="shared" si="0"/>
        <v>20.5</v>
      </c>
      <c r="Q4" s="9">
        <f t="shared" si="0"/>
        <v>784.5</v>
      </c>
      <c r="R4" s="9">
        <f t="shared" si="0"/>
        <v>1030.39</v>
      </c>
      <c r="S4" s="9">
        <f t="shared" si="0"/>
        <v>349.08</v>
      </c>
      <c r="T4" s="9">
        <f t="shared" si="0"/>
        <v>388.00000000000006</v>
      </c>
      <c r="U4" s="9">
        <f t="shared" si="0"/>
        <v>807.65</v>
      </c>
      <c r="V4" s="9">
        <f t="shared" si="0"/>
        <v>151</v>
      </c>
      <c r="W4" s="9">
        <f t="shared" si="0"/>
        <v>7589.6353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3" customFormat="1" ht="12.75" customHeight="1">
      <c r="A5" s="9">
        <v>1</v>
      </c>
      <c r="B5" s="10" t="s">
        <v>213</v>
      </c>
      <c r="C5" s="30" t="s">
        <v>214</v>
      </c>
      <c r="D5" s="11">
        <v>8.598</v>
      </c>
      <c r="E5" s="11">
        <v>0.987</v>
      </c>
      <c r="F5" s="12">
        <v>1.8</v>
      </c>
      <c r="G5" s="12"/>
      <c r="H5" s="12">
        <v>0.4</v>
      </c>
      <c r="I5" s="12">
        <v>0.2</v>
      </c>
      <c r="J5" s="12">
        <v>1.11</v>
      </c>
      <c r="K5" s="12">
        <v>20</v>
      </c>
      <c r="L5" s="19">
        <v>30</v>
      </c>
      <c r="M5" s="19"/>
      <c r="N5" s="19">
        <v>2</v>
      </c>
      <c r="O5" s="19">
        <v>6</v>
      </c>
      <c r="P5" s="12">
        <v>0.5</v>
      </c>
      <c r="Q5" s="12">
        <v>22</v>
      </c>
      <c r="R5" s="12">
        <v>19.3</v>
      </c>
      <c r="S5" s="12"/>
      <c r="T5" s="12"/>
      <c r="U5" s="12">
        <v>0</v>
      </c>
      <c r="V5" s="12"/>
      <c r="W5" s="19">
        <f>SUM(D5:V5)</f>
        <v>112.895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</row>
    <row r="6" spans="1:62" s="3" customFormat="1" ht="12.75" customHeight="1">
      <c r="A6" s="9">
        <v>2</v>
      </c>
      <c r="B6" s="10" t="s">
        <v>215</v>
      </c>
      <c r="C6" s="30" t="s">
        <v>216</v>
      </c>
      <c r="D6" s="11">
        <v>27.351</v>
      </c>
      <c r="E6" s="11"/>
      <c r="F6" s="12"/>
      <c r="G6" s="11"/>
      <c r="H6" s="11">
        <v>0.28</v>
      </c>
      <c r="I6" s="11">
        <v>0.24</v>
      </c>
      <c r="J6" s="11"/>
      <c r="K6" s="12">
        <v>20</v>
      </c>
      <c r="L6" s="19">
        <v>30</v>
      </c>
      <c r="M6" s="19"/>
      <c r="N6" s="19">
        <v>6</v>
      </c>
      <c r="O6" s="19">
        <v>6</v>
      </c>
      <c r="P6" s="12">
        <v>0.5</v>
      </c>
      <c r="Q6" s="12">
        <v>22</v>
      </c>
      <c r="R6" s="12">
        <v>23.6</v>
      </c>
      <c r="S6" s="12"/>
      <c r="T6" s="12">
        <v>28</v>
      </c>
      <c r="U6" s="12">
        <v>36</v>
      </c>
      <c r="V6" s="12"/>
      <c r="W6" s="19">
        <f aca="true" t="shared" si="1" ref="W6:W48">SUM(D6:V6)</f>
        <v>199.971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s="3" customFormat="1" ht="12.75" customHeight="1">
      <c r="A7" s="9">
        <v>3</v>
      </c>
      <c r="B7" s="10" t="s">
        <v>217</v>
      </c>
      <c r="C7" s="11" t="s">
        <v>218</v>
      </c>
      <c r="D7" s="11">
        <v>26.4</v>
      </c>
      <c r="E7" s="11"/>
      <c r="F7" s="12">
        <v>2</v>
      </c>
      <c r="G7" s="12"/>
      <c r="H7" s="12"/>
      <c r="I7" s="12">
        <v>0.3</v>
      </c>
      <c r="J7" s="12"/>
      <c r="K7" s="12">
        <v>20</v>
      </c>
      <c r="L7" s="19">
        <v>30</v>
      </c>
      <c r="M7" s="19"/>
      <c r="N7" s="19">
        <v>6</v>
      </c>
      <c r="O7" s="19">
        <v>6</v>
      </c>
      <c r="P7" s="12">
        <v>0.5</v>
      </c>
      <c r="Q7" s="12"/>
      <c r="R7" s="12">
        <v>40</v>
      </c>
      <c r="S7" s="12">
        <v>27</v>
      </c>
      <c r="T7" s="12">
        <v>2.8</v>
      </c>
      <c r="U7" s="12">
        <v>21</v>
      </c>
      <c r="V7" s="12"/>
      <c r="W7" s="19">
        <f t="shared" si="1"/>
        <v>182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s="3" customFormat="1" ht="12.75" customHeight="1">
      <c r="A8" s="9">
        <v>4</v>
      </c>
      <c r="B8" s="10" t="s">
        <v>219</v>
      </c>
      <c r="C8" s="30" t="s">
        <v>220</v>
      </c>
      <c r="D8" s="11">
        <v>11.19</v>
      </c>
      <c r="E8" s="11">
        <v>0.065</v>
      </c>
      <c r="F8" s="12">
        <v>0.6</v>
      </c>
      <c r="G8" s="12"/>
      <c r="H8" s="12">
        <v>0.2</v>
      </c>
      <c r="I8" s="12">
        <v>0.8</v>
      </c>
      <c r="J8" s="12"/>
      <c r="K8" s="12">
        <v>20</v>
      </c>
      <c r="L8" s="19">
        <v>30</v>
      </c>
      <c r="M8" s="19"/>
      <c r="N8" s="19">
        <v>6</v>
      </c>
      <c r="O8" s="19">
        <v>6</v>
      </c>
      <c r="P8" s="12">
        <v>0.5</v>
      </c>
      <c r="Q8" s="12">
        <v>30</v>
      </c>
      <c r="R8" s="12"/>
      <c r="S8" s="12">
        <v>8</v>
      </c>
      <c r="T8" s="12">
        <v>9.8</v>
      </c>
      <c r="U8" s="12">
        <v>33</v>
      </c>
      <c r="V8" s="12"/>
      <c r="W8" s="19">
        <f t="shared" si="1"/>
        <v>156.15499999999997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" customFormat="1" ht="12.75" customHeight="1">
      <c r="A9" s="9">
        <v>5</v>
      </c>
      <c r="B9" s="10" t="s">
        <v>221</v>
      </c>
      <c r="C9" s="30" t="s">
        <v>222</v>
      </c>
      <c r="D9" s="11">
        <v>20.395</v>
      </c>
      <c r="E9" s="11">
        <v>1.145</v>
      </c>
      <c r="F9" s="12">
        <v>8.4</v>
      </c>
      <c r="G9" s="12"/>
      <c r="H9" s="12">
        <v>0.8</v>
      </c>
      <c r="I9" s="12">
        <v>0.3</v>
      </c>
      <c r="J9" s="12">
        <v>0.3</v>
      </c>
      <c r="K9" s="12">
        <v>20</v>
      </c>
      <c r="L9" s="19">
        <v>30</v>
      </c>
      <c r="M9" s="19"/>
      <c r="N9" s="19">
        <v>6</v>
      </c>
      <c r="O9" s="19">
        <v>6</v>
      </c>
      <c r="P9" s="12">
        <v>0.5</v>
      </c>
      <c r="Q9" s="12"/>
      <c r="R9" s="12">
        <v>62</v>
      </c>
      <c r="S9" s="12"/>
      <c r="T9" s="12"/>
      <c r="U9" s="12">
        <v>18</v>
      </c>
      <c r="V9" s="12"/>
      <c r="W9" s="19">
        <f t="shared" si="1"/>
        <v>173.84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" customFormat="1" ht="12.75" customHeight="1">
      <c r="A10" s="9">
        <v>6</v>
      </c>
      <c r="B10" s="10" t="s">
        <v>223</v>
      </c>
      <c r="C10" s="30" t="s">
        <v>224</v>
      </c>
      <c r="D10" s="11">
        <v>10.66</v>
      </c>
      <c r="E10" s="11">
        <v>3.34</v>
      </c>
      <c r="F10" s="12"/>
      <c r="G10" s="12"/>
      <c r="H10" s="12"/>
      <c r="I10" s="12"/>
      <c r="J10" s="12"/>
      <c r="K10" s="12">
        <v>20</v>
      </c>
      <c r="L10" s="19">
        <v>28.4</v>
      </c>
      <c r="M10" s="19"/>
      <c r="N10" s="19">
        <v>6</v>
      </c>
      <c r="O10" s="19">
        <v>6</v>
      </c>
      <c r="P10" s="12"/>
      <c r="Q10" s="12"/>
      <c r="R10" s="12">
        <v>85.33</v>
      </c>
      <c r="S10" s="12"/>
      <c r="T10" s="12"/>
      <c r="U10" s="12">
        <v>0</v>
      </c>
      <c r="V10" s="12"/>
      <c r="W10" s="19">
        <f t="shared" si="1"/>
        <v>159.73000000000002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" customFormat="1" ht="12.75" customHeight="1">
      <c r="A11" s="9">
        <v>7</v>
      </c>
      <c r="B11" s="10" t="s">
        <v>225</v>
      </c>
      <c r="C11" s="30" t="s">
        <v>226</v>
      </c>
      <c r="D11" s="11">
        <v>14.36</v>
      </c>
      <c r="E11" s="11">
        <v>0.44</v>
      </c>
      <c r="F11" s="12"/>
      <c r="G11" s="12"/>
      <c r="H11" s="12"/>
      <c r="I11" s="12"/>
      <c r="J11" s="12"/>
      <c r="K11" s="12">
        <v>20</v>
      </c>
      <c r="L11" s="19">
        <v>30</v>
      </c>
      <c r="M11" s="19"/>
      <c r="N11" s="19">
        <v>6</v>
      </c>
      <c r="O11" s="19">
        <v>6</v>
      </c>
      <c r="P11" s="12">
        <v>0.5</v>
      </c>
      <c r="Q11" s="12">
        <v>55</v>
      </c>
      <c r="R11" s="12">
        <v>5</v>
      </c>
      <c r="S11" s="12">
        <v>1.3</v>
      </c>
      <c r="T11" s="12">
        <v>29.4</v>
      </c>
      <c r="U11" s="12">
        <v>32</v>
      </c>
      <c r="V11" s="12"/>
      <c r="W11" s="19">
        <f t="shared" si="1"/>
        <v>200.00000000000003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" customFormat="1" ht="12.75" customHeight="1">
      <c r="A12" s="9">
        <v>8</v>
      </c>
      <c r="B12" s="10" t="s">
        <v>227</v>
      </c>
      <c r="C12" s="30" t="s">
        <v>228</v>
      </c>
      <c r="D12" s="11">
        <v>13.2715</v>
      </c>
      <c r="E12" s="11">
        <v>2.91</v>
      </c>
      <c r="F12" s="12"/>
      <c r="G12" s="12"/>
      <c r="H12" s="12"/>
      <c r="I12" s="12"/>
      <c r="J12" s="12"/>
      <c r="K12" s="12">
        <v>20</v>
      </c>
      <c r="L12" s="19">
        <v>30</v>
      </c>
      <c r="M12" s="19"/>
      <c r="N12" s="19"/>
      <c r="O12" s="19"/>
      <c r="P12" s="12"/>
      <c r="Q12" s="12"/>
      <c r="R12" s="12">
        <v>20</v>
      </c>
      <c r="S12" s="12">
        <v>16</v>
      </c>
      <c r="T12" s="12"/>
      <c r="U12" s="12">
        <v>12</v>
      </c>
      <c r="V12" s="12">
        <v>6</v>
      </c>
      <c r="W12" s="19">
        <f t="shared" si="1"/>
        <v>120.1815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3" customFormat="1" ht="12.75" customHeight="1">
      <c r="A13" s="9">
        <v>9</v>
      </c>
      <c r="B13" s="10" t="s">
        <v>229</v>
      </c>
      <c r="C13" s="30" t="s">
        <v>230</v>
      </c>
      <c r="D13" s="11">
        <v>16.06</v>
      </c>
      <c r="E13" s="11">
        <v>1.44</v>
      </c>
      <c r="F13" s="12"/>
      <c r="G13" s="12"/>
      <c r="H13" s="12">
        <v>1.5</v>
      </c>
      <c r="I13" s="12"/>
      <c r="J13" s="12">
        <v>0.5</v>
      </c>
      <c r="K13" s="12">
        <v>20</v>
      </c>
      <c r="L13" s="19">
        <v>30</v>
      </c>
      <c r="M13" s="19"/>
      <c r="N13" s="19">
        <v>6</v>
      </c>
      <c r="O13" s="19">
        <v>6</v>
      </c>
      <c r="P13" s="12">
        <v>0.5</v>
      </c>
      <c r="Q13" s="12"/>
      <c r="R13" s="12">
        <v>18</v>
      </c>
      <c r="S13" s="12">
        <v>34</v>
      </c>
      <c r="T13" s="12">
        <v>21</v>
      </c>
      <c r="U13" s="12">
        <v>45</v>
      </c>
      <c r="V13" s="12"/>
      <c r="W13" s="19">
        <f t="shared" si="1"/>
        <v>200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</row>
    <row r="14" spans="1:62" s="3" customFormat="1" ht="12.75" customHeight="1">
      <c r="A14" s="9">
        <v>10</v>
      </c>
      <c r="B14" s="31" t="s">
        <v>231</v>
      </c>
      <c r="C14" s="30" t="s">
        <v>232</v>
      </c>
      <c r="D14" s="14">
        <v>17.105</v>
      </c>
      <c r="E14" s="14">
        <v>2.24</v>
      </c>
      <c r="F14" s="12">
        <v>1.9</v>
      </c>
      <c r="G14" s="12"/>
      <c r="H14" s="12"/>
      <c r="I14" s="12">
        <v>0.04</v>
      </c>
      <c r="J14" s="12"/>
      <c r="K14" s="12">
        <v>20</v>
      </c>
      <c r="L14" s="19">
        <v>30</v>
      </c>
      <c r="M14" s="19"/>
      <c r="N14" s="19">
        <v>6</v>
      </c>
      <c r="O14" s="19">
        <v>0</v>
      </c>
      <c r="P14" s="12">
        <v>0.5</v>
      </c>
      <c r="Q14" s="12"/>
      <c r="R14" s="12"/>
      <c r="S14" s="12">
        <v>0.4</v>
      </c>
      <c r="T14" s="12"/>
      <c r="U14" s="12">
        <v>13</v>
      </c>
      <c r="V14" s="12"/>
      <c r="W14" s="19">
        <f t="shared" si="1"/>
        <v>91.185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s="3" customFormat="1" ht="12.75" customHeight="1">
      <c r="A15" s="9">
        <v>11</v>
      </c>
      <c r="B15" s="32"/>
      <c r="C15" s="30" t="s">
        <v>233</v>
      </c>
      <c r="D15" s="11">
        <v>11.2862</v>
      </c>
      <c r="E15" s="11">
        <v>2.08</v>
      </c>
      <c r="F15" s="12"/>
      <c r="G15" s="12"/>
      <c r="H15" s="12"/>
      <c r="I15" s="12"/>
      <c r="J15" s="12"/>
      <c r="K15" s="12">
        <v>20</v>
      </c>
      <c r="L15" s="19">
        <v>30</v>
      </c>
      <c r="M15" s="19"/>
      <c r="N15" s="19">
        <v>6</v>
      </c>
      <c r="O15" s="19">
        <v>6</v>
      </c>
      <c r="P15" s="12">
        <v>0.5</v>
      </c>
      <c r="Q15" s="12"/>
      <c r="R15" s="12">
        <v>13.22</v>
      </c>
      <c r="S15" s="12">
        <v>1.6</v>
      </c>
      <c r="T15" s="12">
        <v>8.4</v>
      </c>
      <c r="U15" s="12">
        <v>30</v>
      </c>
      <c r="V15" s="12"/>
      <c r="W15" s="19">
        <f t="shared" si="1"/>
        <v>129.0862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</row>
    <row r="16" spans="1:62" s="4" customFormat="1" ht="12.75" customHeight="1">
      <c r="A16" s="21">
        <v>12</v>
      </c>
      <c r="B16" s="15" t="s">
        <v>234</v>
      </c>
      <c r="C16" s="33" t="s">
        <v>235</v>
      </c>
      <c r="D16" s="16">
        <v>21.1798</v>
      </c>
      <c r="E16" s="16">
        <v>1.62</v>
      </c>
      <c r="F16" s="17">
        <v>2.9</v>
      </c>
      <c r="G16" s="17"/>
      <c r="H16" s="17">
        <v>0.85</v>
      </c>
      <c r="I16" s="17"/>
      <c r="J16" s="17">
        <v>0.36</v>
      </c>
      <c r="K16" s="12">
        <v>20</v>
      </c>
      <c r="L16" s="23">
        <v>30</v>
      </c>
      <c r="M16" s="19"/>
      <c r="N16" s="19">
        <v>6</v>
      </c>
      <c r="O16" s="19">
        <v>6</v>
      </c>
      <c r="P16" s="17">
        <v>0.5</v>
      </c>
      <c r="Q16" s="17"/>
      <c r="R16" s="17"/>
      <c r="S16" s="17">
        <v>4.2</v>
      </c>
      <c r="T16" s="17"/>
      <c r="U16" s="12"/>
      <c r="V16" s="17"/>
      <c r="W16" s="19">
        <f t="shared" si="1"/>
        <v>93.6098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s="3" customFormat="1" ht="12.75" customHeight="1">
      <c r="A17" s="9">
        <v>13</v>
      </c>
      <c r="B17" s="9" t="s">
        <v>236</v>
      </c>
      <c r="C17" s="34" t="s">
        <v>237</v>
      </c>
      <c r="D17" s="18">
        <v>33.8</v>
      </c>
      <c r="E17" s="18">
        <v>2.5</v>
      </c>
      <c r="F17" s="19">
        <v>1.9</v>
      </c>
      <c r="G17" s="19"/>
      <c r="H17" s="19"/>
      <c r="I17" s="19"/>
      <c r="J17" s="19">
        <v>0.42</v>
      </c>
      <c r="K17" s="12">
        <v>20</v>
      </c>
      <c r="L17" s="19">
        <v>30</v>
      </c>
      <c r="M17" s="19">
        <v>175</v>
      </c>
      <c r="N17" s="19">
        <v>0</v>
      </c>
      <c r="O17" s="19">
        <v>6</v>
      </c>
      <c r="P17" s="19">
        <v>0.5</v>
      </c>
      <c r="Q17" s="19"/>
      <c r="R17" s="19"/>
      <c r="S17" s="19"/>
      <c r="T17" s="19"/>
      <c r="U17" s="12"/>
      <c r="V17" s="19"/>
      <c r="W17" s="19">
        <f t="shared" si="1"/>
        <v>270.12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3" customFormat="1" ht="12.75" customHeight="1">
      <c r="A18" s="9">
        <v>14</v>
      </c>
      <c r="B18" s="9" t="s">
        <v>238</v>
      </c>
      <c r="C18" s="34" t="s">
        <v>239</v>
      </c>
      <c r="D18" s="18">
        <v>24.31</v>
      </c>
      <c r="E18" s="18">
        <v>2.82</v>
      </c>
      <c r="F18" s="19">
        <v>0.6</v>
      </c>
      <c r="G18" s="19"/>
      <c r="H18" s="19">
        <v>13.1</v>
      </c>
      <c r="I18" s="19">
        <v>0.2</v>
      </c>
      <c r="J18" s="19"/>
      <c r="K18" s="12">
        <v>20</v>
      </c>
      <c r="L18" s="19">
        <v>20</v>
      </c>
      <c r="M18" s="19"/>
      <c r="N18" s="19">
        <v>6</v>
      </c>
      <c r="O18" s="19">
        <v>6</v>
      </c>
      <c r="P18" s="19">
        <v>0.5</v>
      </c>
      <c r="Q18" s="19">
        <v>78</v>
      </c>
      <c r="R18" s="19"/>
      <c r="S18" s="19"/>
      <c r="T18" s="19">
        <v>1.4</v>
      </c>
      <c r="U18" s="12">
        <v>27</v>
      </c>
      <c r="V18" s="19"/>
      <c r="W18" s="19">
        <f t="shared" si="1"/>
        <v>199.93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3" customFormat="1" ht="12.75" customHeight="1">
      <c r="A19" s="9">
        <v>15</v>
      </c>
      <c r="B19" s="9" t="s">
        <v>240</v>
      </c>
      <c r="C19" s="34" t="s">
        <v>241</v>
      </c>
      <c r="D19" s="18">
        <v>14.6995</v>
      </c>
      <c r="E19" s="18"/>
      <c r="F19" s="19">
        <v>3.7</v>
      </c>
      <c r="G19" s="19"/>
      <c r="H19" s="19">
        <v>4</v>
      </c>
      <c r="I19" s="19"/>
      <c r="J19" s="19"/>
      <c r="K19" s="12">
        <v>20</v>
      </c>
      <c r="L19" s="19">
        <v>30</v>
      </c>
      <c r="M19" s="19"/>
      <c r="N19" s="19">
        <v>6</v>
      </c>
      <c r="O19" s="19">
        <v>6</v>
      </c>
      <c r="P19" s="19">
        <v>0.5</v>
      </c>
      <c r="Q19" s="19"/>
      <c r="R19" s="19">
        <v>19.6</v>
      </c>
      <c r="S19" s="19">
        <v>16.24</v>
      </c>
      <c r="T19" s="19">
        <v>5.6</v>
      </c>
      <c r="U19" s="12">
        <v>18</v>
      </c>
      <c r="V19" s="19"/>
      <c r="W19" s="19">
        <f t="shared" si="1"/>
        <v>144.3395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3" customFormat="1" ht="12.75" customHeight="1">
      <c r="A20" s="9">
        <v>16</v>
      </c>
      <c r="B20" s="9" t="s">
        <v>242</v>
      </c>
      <c r="C20" s="34" t="s">
        <v>243</v>
      </c>
      <c r="D20" s="18">
        <v>18.4</v>
      </c>
      <c r="E20" s="18">
        <v>3.9</v>
      </c>
      <c r="F20" s="19"/>
      <c r="G20" s="19"/>
      <c r="H20" s="19"/>
      <c r="I20" s="19"/>
      <c r="J20" s="19"/>
      <c r="K20" s="12">
        <v>20</v>
      </c>
      <c r="L20" s="19">
        <v>30</v>
      </c>
      <c r="M20" s="19">
        <v>20</v>
      </c>
      <c r="N20" s="19">
        <v>6</v>
      </c>
      <c r="O20" s="19">
        <v>6</v>
      </c>
      <c r="P20" s="19">
        <v>0.5</v>
      </c>
      <c r="Q20" s="19">
        <v>25</v>
      </c>
      <c r="R20" s="19">
        <v>29.4</v>
      </c>
      <c r="S20" s="19">
        <v>12</v>
      </c>
      <c r="T20" s="19">
        <v>16.8</v>
      </c>
      <c r="U20" s="12">
        <v>12</v>
      </c>
      <c r="V20" s="19"/>
      <c r="W20" s="19">
        <f t="shared" si="1"/>
        <v>200.00000000000003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23" s="1" customFormat="1" ht="12">
      <c r="A21" s="9">
        <v>17</v>
      </c>
      <c r="B21" s="35" t="s">
        <v>244</v>
      </c>
      <c r="C21" s="9" t="s">
        <v>245</v>
      </c>
      <c r="D21" s="19">
        <v>14.4</v>
      </c>
      <c r="E21" s="19">
        <v>9.1</v>
      </c>
      <c r="F21" s="19">
        <v>0.9</v>
      </c>
      <c r="G21" s="19"/>
      <c r="H21" s="19">
        <v>1.35</v>
      </c>
      <c r="I21" s="19">
        <v>1.35</v>
      </c>
      <c r="J21" s="19"/>
      <c r="K21" s="12">
        <v>20</v>
      </c>
      <c r="L21" s="19">
        <v>30</v>
      </c>
      <c r="M21" s="19"/>
      <c r="N21" s="19">
        <v>6</v>
      </c>
      <c r="O21" s="19">
        <v>6</v>
      </c>
      <c r="P21" s="19">
        <v>0.5</v>
      </c>
      <c r="Q21" s="19"/>
      <c r="R21" s="19"/>
      <c r="S21" s="19"/>
      <c r="T21" s="19">
        <v>9.8</v>
      </c>
      <c r="U21" s="12">
        <v>12</v>
      </c>
      <c r="V21" s="19"/>
      <c r="W21" s="19">
        <f t="shared" si="1"/>
        <v>111.39999999999999</v>
      </c>
    </row>
    <row r="22" spans="1:23" s="1" customFormat="1" ht="12">
      <c r="A22" s="9">
        <v>18</v>
      </c>
      <c r="B22" s="36"/>
      <c r="C22" s="9" t="s">
        <v>246</v>
      </c>
      <c r="D22" s="19">
        <v>15.35</v>
      </c>
      <c r="E22" s="19">
        <v>7.85</v>
      </c>
      <c r="F22" s="19"/>
      <c r="G22" s="19"/>
      <c r="H22" s="19"/>
      <c r="I22" s="19"/>
      <c r="J22" s="19"/>
      <c r="K22" s="12">
        <v>20</v>
      </c>
      <c r="L22" s="19">
        <v>30</v>
      </c>
      <c r="M22" s="19"/>
      <c r="N22" s="19">
        <v>6</v>
      </c>
      <c r="O22" s="19">
        <v>6</v>
      </c>
      <c r="P22" s="19">
        <v>0.5</v>
      </c>
      <c r="Q22" s="19"/>
      <c r="R22" s="19"/>
      <c r="S22" s="19"/>
      <c r="T22" s="19">
        <v>14</v>
      </c>
      <c r="U22" s="12">
        <v>21</v>
      </c>
      <c r="V22" s="19"/>
      <c r="W22" s="19">
        <f t="shared" si="1"/>
        <v>120.7</v>
      </c>
    </row>
    <row r="23" spans="1:62" s="3" customFormat="1" ht="12.75" customHeight="1">
      <c r="A23" s="9">
        <v>19</v>
      </c>
      <c r="B23" s="35" t="s">
        <v>247</v>
      </c>
      <c r="C23" s="34" t="s">
        <v>248</v>
      </c>
      <c r="D23" s="18">
        <v>4.455</v>
      </c>
      <c r="E23" s="18">
        <v>0.4</v>
      </c>
      <c r="F23" s="19"/>
      <c r="G23" s="19"/>
      <c r="H23" s="19"/>
      <c r="I23" s="19"/>
      <c r="J23" s="19"/>
      <c r="K23" s="12">
        <v>20</v>
      </c>
      <c r="L23" s="19">
        <v>30</v>
      </c>
      <c r="M23" s="19"/>
      <c r="N23" s="19">
        <v>6</v>
      </c>
      <c r="O23" s="19">
        <v>6</v>
      </c>
      <c r="P23" s="19">
        <v>0.5</v>
      </c>
      <c r="Q23" s="19"/>
      <c r="R23" s="19"/>
      <c r="S23" s="19"/>
      <c r="T23" s="19">
        <v>4.2</v>
      </c>
      <c r="U23" s="12">
        <v>81</v>
      </c>
      <c r="V23" s="19"/>
      <c r="W23" s="19">
        <f t="shared" si="1"/>
        <v>152.555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3" customFormat="1" ht="12.75" customHeight="1">
      <c r="A24" s="9">
        <v>20</v>
      </c>
      <c r="B24" s="36"/>
      <c r="C24" s="34" t="s">
        <v>249</v>
      </c>
      <c r="D24" s="18">
        <v>13.6</v>
      </c>
      <c r="E24" s="18">
        <v>0.9</v>
      </c>
      <c r="F24" s="19">
        <v>1.5</v>
      </c>
      <c r="G24" s="19"/>
      <c r="H24" s="19">
        <v>1.5</v>
      </c>
      <c r="I24" s="19"/>
      <c r="J24" s="19"/>
      <c r="K24" s="12">
        <v>20</v>
      </c>
      <c r="L24" s="19">
        <v>30</v>
      </c>
      <c r="M24" s="19"/>
      <c r="N24" s="19">
        <v>6</v>
      </c>
      <c r="O24" s="19">
        <v>6</v>
      </c>
      <c r="P24" s="19">
        <v>0.5</v>
      </c>
      <c r="Q24" s="19"/>
      <c r="R24" s="19"/>
      <c r="S24" s="19"/>
      <c r="T24" s="19">
        <v>3</v>
      </c>
      <c r="U24" s="12">
        <v>21</v>
      </c>
      <c r="V24" s="19"/>
      <c r="W24" s="19">
        <f t="shared" si="1"/>
        <v>104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3" customFormat="1" ht="12.75" customHeight="1">
      <c r="A25" s="9">
        <v>21</v>
      </c>
      <c r="B25" s="9" t="s">
        <v>250</v>
      </c>
      <c r="C25" s="34" t="s">
        <v>251</v>
      </c>
      <c r="D25" s="18">
        <v>19.9281</v>
      </c>
      <c r="E25" s="18">
        <v>1.9</v>
      </c>
      <c r="F25" s="19">
        <v>1.9</v>
      </c>
      <c r="G25" s="19"/>
      <c r="H25" s="19">
        <v>8</v>
      </c>
      <c r="I25" s="19"/>
      <c r="J25" s="19"/>
      <c r="K25" s="12">
        <v>20</v>
      </c>
      <c r="L25" s="19">
        <v>30</v>
      </c>
      <c r="M25" s="19"/>
      <c r="N25" s="19">
        <v>6</v>
      </c>
      <c r="O25" s="19">
        <v>6</v>
      </c>
      <c r="P25" s="19">
        <v>0.5</v>
      </c>
      <c r="Q25" s="19"/>
      <c r="R25" s="19">
        <v>50</v>
      </c>
      <c r="S25" s="19">
        <v>34.8</v>
      </c>
      <c r="T25" s="19">
        <v>2.8</v>
      </c>
      <c r="U25" s="12">
        <v>18</v>
      </c>
      <c r="V25" s="19"/>
      <c r="W25" s="19">
        <f t="shared" si="1"/>
        <v>199.8281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3" customFormat="1" ht="12.75" customHeight="1">
      <c r="A26" s="9">
        <v>22</v>
      </c>
      <c r="B26" s="9" t="s">
        <v>252</v>
      </c>
      <c r="C26" s="34" t="s">
        <v>253</v>
      </c>
      <c r="D26" s="18">
        <v>12.757</v>
      </c>
      <c r="E26" s="18">
        <v>2.98</v>
      </c>
      <c r="F26" s="19">
        <v>2.5</v>
      </c>
      <c r="G26" s="19"/>
      <c r="H26" s="19"/>
      <c r="I26" s="19"/>
      <c r="J26" s="19"/>
      <c r="K26" s="12">
        <v>20</v>
      </c>
      <c r="L26" s="19">
        <v>30</v>
      </c>
      <c r="M26" s="19"/>
      <c r="N26" s="19">
        <v>6</v>
      </c>
      <c r="O26" s="19">
        <v>6</v>
      </c>
      <c r="P26" s="19">
        <v>0.5</v>
      </c>
      <c r="Q26" s="19"/>
      <c r="R26" s="19"/>
      <c r="S26" s="19">
        <v>19.2</v>
      </c>
      <c r="T26" s="19">
        <v>15.4</v>
      </c>
      <c r="U26" s="12">
        <v>21</v>
      </c>
      <c r="V26" s="19">
        <v>30</v>
      </c>
      <c r="W26" s="19">
        <f t="shared" si="1"/>
        <v>166.337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3" customFormat="1" ht="12.75" customHeight="1">
      <c r="A27" s="9">
        <v>23</v>
      </c>
      <c r="B27" s="9" t="s">
        <v>254</v>
      </c>
      <c r="C27" s="34" t="s">
        <v>255</v>
      </c>
      <c r="D27" s="18">
        <v>13.73</v>
      </c>
      <c r="E27" s="18">
        <v>3.67</v>
      </c>
      <c r="F27" s="19">
        <v>5</v>
      </c>
      <c r="G27" s="19"/>
      <c r="H27" s="19">
        <v>0.9</v>
      </c>
      <c r="I27" s="19"/>
      <c r="J27" s="19"/>
      <c r="K27" s="12">
        <v>20</v>
      </c>
      <c r="L27" s="19">
        <v>30</v>
      </c>
      <c r="M27" s="19"/>
      <c r="N27" s="19">
        <v>6</v>
      </c>
      <c r="O27" s="19">
        <v>6</v>
      </c>
      <c r="P27" s="19">
        <v>0.5</v>
      </c>
      <c r="Q27" s="19">
        <v>40</v>
      </c>
      <c r="R27" s="19">
        <v>27</v>
      </c>
      <c r="S27" s="19">
        <v>20.8</v>
      </c>
      <c r="T27" s="19"/>
      <c r="U27" s="12">
        <v>3</v>
      </c>
      <c r="V27" s="19"/>
      <c r="W27" s="19">
        <f t="shared" si="1"/>
        <v>176.60000000000002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3" customFormat="1" ht="12.75" customHeight="1">
      <c r="A28" s="9">
        <v>24</v>
      </c>
      <c r="B28" s="35" t="s">
        <v>256</v>
      </c>
      <c r="C28" s="34" t="s">
        <v>257</v>
      </c>
      <c r="D28" s="18">
        <v>21.493</v>
      </c>
      <c r="E28" s="18">
        <v>0.68</v>
      </c>
      <c r="F28" s="19"/>
      <c r="G28" s="19"/>
      <c r="H28" s="19"/>
      <c r="I28" s="19"/>
      <c r="J28" s="19"/>
      <c r="K28" s="12">
        <v>20</v>
      </c>
      <c r="L28" s="19">
        <v>30</v>
      </c>
      <c r="M28" s="19"/>
      <c r="N28" s="19">
        <v>6</v>
      </c>
      <c r="O28" s="19">
        <v>6</v>
      </c>
      <c r="P28" s="19">
        <v>0.5</v>
      </c>
      <c r="Q28" s="19">
        <v>94.5</v>
      </c>
      <c r="R28" s="19"/>
      <c r="S28" s="19"/>
      <c r="T28" s="19"/>
      <c r="U28" s="12">
        <v>2.5</v>
      </c>
      <c r="V28" s="19">
        <v>18</v>
      </c>
      <c r="W28" s="19">
        <f t="shared" si="1"/>
        <v>199.673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3" customFormat="1" ht="12.75" customHeight="1">
      <c r="A29" s="9">
        <v>25</v>
      </c>
      <c r="B29" s="37"/>
      <c r="C29" s="34" t="s">
        <v>258</v>
      </c>
      <c r="D29" s="18">
        <v>17.559</v>
      </c>
      <c r="E29" s="18">
        <v>2.07</v>
      </c>
      <c r="F29" s="19"/>
      <c r="G29" s="19"/>
      <c r="H29" s="19"/>
      <c r="I29" s="19"/>
      <c r="J29" s="19"/>
      <c r="K29" s="12">
        <v>20</v>
      </c>
      <c r="L29" s="19">
        <v>30</v>
      </c>
      <c r="M29" s="19"/>
      <c r="N29" s="19">
        <v>6</v>
      </c>
      <c r="O29" s="19">
        <v>6</v>
      </c>
      <c r="P29" s="19">
        <v>0.5</v>
      </c>
      <c r="Q29" s="19">
        <v>15</v>
      </c>
      <c r="R29" s="19"/>
      <c r="S29" s="19"/>
      <c r="T29" s="19">
        <v>22.4</v>
      </c>
      <c r="U29" s="12"/>
      <c r="V29" s="19">
        <v>34</v>
      </c>
      <c r="W29" s="19">
        <f t="shared" si="1"/>
        <v>153.529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3" customFormat="1" ht="13.5" customHeight="1">
      <c r="A30" s="9">
        <v>26</v>
      </c>
      <c r="B30" s="36"/>
      <c r="C30" s="34" t="s">
        <v>259</v>
      </c>
      <c r="D30" s="18">
        <v>19.5</v>
      </c>
      <c r="E30" s="18"/>
      <c r="F30" s="19"/>
      <c r="G30" s="19"/>
      <c r="H30" s="19"/>
      <c r="I30" s="19"/>
      <c r="J30" s="19"/>
      <c r="K30" s="12">
        <v>20</v>
      </c>
      <c r="L30" s="19">
        <v>30</v>
      </c>
      <c r="M30" s="19"/>
      <c r="N30" s="19">
        <v>6</v>
      </c>
      <c r="O30" s="19">
        <v>6</v>
      </c>
      <c r="P30" s="19">
        <v>0.5</v>
      </c>
      <c r="Q30" s="19"/>
      <c r="R30" s="19">
        <v>60</v>
      </c>
      <c r="S30" s="19"/>
      <c r="T30" s="19"/>
      <c r="U30" s="12">
        <v>6</v>
      </c>
      <c r="V30" s="19">
        <v>52</v>
      </c>
      <c r="W30" s="19">
        <f t="shared" si="1"/>
        <v>200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3" customFormat="1" ht="12.75" customHeight="1">
      <c r="A31" s="9">
        <v>27</v>
      </c>
      <c r="B31" s="9" t="s">
        <v>260</v>
      </c>
      <c r="C31" s="34" t="s">
        <v>261</v>
      </c>
      <c r="D31" s="18">
        <v>19.389</v>
      </c>
      <c r="E31" s="18">
        <v>0.36</v>
      </c>
      <c r="F31" s="19">
        <v>1.2</v>
      </c>
      <c r="G31" s="19"/>
      <c r="H31" s="19">
        <v>5.4</v>
      </c>
      <c r="I31" s="19"/>
      <c r="J31" s="19"/>
      <c r="K31" s="12">
        <v>20</v>
      </c>
      <c r="L31" s="19">
        <v>30</v>
      </c>
      <c r="M31" s="19"/>
      <c r="N31" s="19">
        <v>6</v>
      </c>
      <c r="O31" s="19">
        <v>6</v>
      </c>
      <c r="P31" s="19">
        <v>0.5</v>
      </c>
      <c r="Q31" s="19">
        <v>26</v>
      </c>
      <c r="R31" s="19">
        <v>3</v>
      </c>
      <c r="S31" s="19"/>
      <c r="T31" s="19">
        <v>5.6</v>
      </c>
      <c r="U31" s="12">
        <v>53.2</v>
      </c>
      <c r="V31" s="19"/>
      <c r="W31" s="19">
        <f t="shared" si="1"/>
        <v>176.649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3" customFormat="1" ht="12.75" customHeight="1">
      <c r="A32" s="9">
        <v>28</v>
      </c>
      <c r="B32" s="35" t="s">
        <v>262</v>
      </c>
      <c r="C32" s="34" t="s">
        <v>263</v>
      </c>
      <c r="D32" s="18">
        <v>16.754</v>
      </c>
      <c r="E32" s="18">
        <v>3.2</v>
      </c>
      <c r="F32" s="19">
        <v>5.1</v>
      </c>
      <c r="G32" s="19"/>
      <c r="H32" s="19"/>
      <c r="I32" s="19">
        <v>0.3</v>
      </c>
      <c r="J32" s="19"/>
      <c r="K32" s="12">
        <v>20</v>
      </c>
      <c r="L32" s="19">
        <v>30</v>
      </c>
      <c r="M32" s="19"/>
      <c r="N32" s="19">
        <v>6</v>
      </c>
      <c r="O32" s="19">
        <v>6</v>
      </c>
      <c r="P32" s="19">
        <v>0.5</v>
      </c>
      <c r="Q32" s="19">
        <v>22</v>
      </c>
      <c r="R32" s="19">
        <v>28</v>
      </c>
      <c r="S32" s="19">
        <v>12.32</v>
      </c>
      <c r="T32" s="19">
        <v>29.4</v>
      </c>
      <c r="U32" s="12"/>
      <c r="V32" s="19"/>
      <c r="W32" s="19">
        <f t="shared" si="1"/>
        <v>179.57399999999998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3" customFormat="1" ht="12.75" customHeight="1">
      <c r="A33" s="9">
        <v>29</v>
      </c>
      <c r="B33" s="36"/>
      <c r="C33" s="34" t="s">
        <v>264</v>
      </c>
      <c r="D33" s="19">
        <v>16.0106</v>
      </c>
      <c r="E33" s="19">
        <v>2.646</v>
      </c>
      <c r="F33" s="19"/>
      <c r="G33" s="19"/>
      <c r="H33" s="19"/>
      <c r="I33" s="19">
        <v>0.09</v>
      </c>
      <c r="J33" s="19"/>
      <c r="K33" s="12">
        <v>20</v>
      </c>
      <c r="L33" s="19">
        <v>30</v>
      </c>
      <c r="M33" s="19"/>
      <c r="N33" s="19">
        <v>6</v>
      </c>
      <c r="O33" s="19">
        <v>6</v>
      </c>
      <c r="P33" s="19">
        <v>0.5</v>
      </c>
      <c r="Q33" s="19"/>
      <c r="R33" s="19">
        <v>5</v>
      </c>
      <c r="S33" s="19">
        <v>40</v>
      </c>
      <c r="T33" s="19">
        <v>22.4</v>
      </c>
      <c r="U33" s="12">
        <v>12</v>
      </c>
      <c r="V33" s="19"/>
      <c r="W33" s="19">
        <f t="shared" si="1"/>
        <v>160.6466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3" customFormat="1" ht="12.75" customHeight="1">
      <c r="A34" s="9">
        <v>30</v>
      </c>
      <c r="B34" s="9" t="s">
        <v>265</v>
      </c>
      <c r="C34" s="34" t="s">
        <v>266</v>
      </c>
      <c r="D34" s="18">
        <v>12.16</v>
      </c>
      <c r="E34" s="18">
        <v>1.28</v>
      </c>
      <c r="F34" s="19">
        <v>4.3</v>
      </c>
      <c r="G34" s="19"/>
      <c r="H34" s="19"/>
      <c r="I34" s="19"/>
      <c r="J34" s="19"/>
      <c r="K34" s="12">
        <v>20</v>
      </c>
      <c r="L34" s="19">
        <v>30</v>
      </c>
      <c r="M34" s="19"/>
      <c r="N34" s="19">
        <v>6</v>
      </c>
      <c r="O34" s="19">
        <v>6</v>
      </c>
      <c r="P34" s="19">
        <v>0.5</v>
      </c>
      <c r="Q34" s="19">
        <v>18</v>
      </c>
      <c r="R34" s="19">
        <v>54.1</v>
      </c>
      <c r="S34" s="19">
        <v>2.4</v>
      </c>
      <c r="T34" s="19">
        <v>1.4</v>
      </c>
      <c r="U34" s="12">
        <v>18</v>
      </c>
      <c r="V34" s="19"/>
      <c r="W34" s="19">
        <f t="shared" si="1"/>
        <v>174.14000000000001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3" customFormat="1" ht="12.75" customHeight="1">
      <c r="A35" s="9">
        <v>31</v>
      </c>
      <c r="B35" s="9" t="s">
        <v>267</v>
      </c>
      <c r="C35" s="34" t="s">
        <v>268</v>
      </c>
      <c r="D35" s="18">
        <v>15.905</v>
      </c>
      <c r="E35" s="18">
        <v>1.695</v>
      </c>
      <c r="F35" s="19"/>
      <c r="G35" s="19"/>
      <c r="H35" s="19"/>
      <c r="I35" s="19"/>
      <c r="J35" s="19"/>
      <c r="K35" s="12">
        <v>20</v>
      </c>
      <c r="L35" s="19">
        <v>30</v>
      </c>
      <c r="M35" s="19"/>
      <c r="N35" s="19"/>
      <c r="O35" s="19">
        <v>2</v>
      </c>
      <c r="P35" s="19">
        <v>0.5</v>
      </c>
      <c r="Q35" s="19">
        <v>50</v>
      </c>
      <c r="R35" s="19">
        <v>33</v>
      </c>
      <c r="S35" s="19"/>
      <c r="T35" s="19">
        <v>12.6</v>
      </c>
      <c r="U35" s="12">
        <v>33</v>
      </c>
      <c r="V35" s="19"/>
      <c r="W35" s="19">
        <f t="shared" si="1"/>
        <v>198.7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3" customFormat="1" ht="12.75" customHeight="1">
      <c r="A36" s="9">
        <v>32</v>
      </c>
      <c r="B36" s="9" t="s">
        <v>269</v>
      </c>
      <c r="C36" s="34" t="s">
        <v>270</v>
      </c>
      <c r="D36" s="18">
        <v>29.3</v>
      </c>
      <c r="E36" s="18"/>
      <c r="F36" s="19">
        <v>2.2</v>
      </c>
      <c r="G36" s="19"/>
      <c r="H36" s="19"/>
      <c r="I36" s="19"/>
      <c r="J36" s="19">
        <v>0.18</v>
      </c>
      <c r="K36" s="12">
        <v>20</v>
      </c>
      <c r="L36" s="19">
        <v>30</v>
      </c>
      <c r="M36" s="19"/>
      <c r="N36" s="19"/>
      <c r="O36" s="19">
        <v>6</v>
      </c>
      <c r="P36" s="19">
        <v>0.5</v>
      </c>
      <c r="Q36" s="19">
        <v>50</v>
      </c>
      <c r="R36" s="19">
        <v>25</v>
      </c>
      <c r="S36" s="19"/>
      <c r="T36" s="19"/>
      <c r="U36" s="12">
        <v>36.4</v>
      </c>
      <c r="V36" s="19"/>
      <c r="W36" s="19">
        <f t="shared" si="1"/>
        <v>199.58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3" customFormat="1" ht="12.75" customHeight="1">
      <c r="A37" s="9">
        <v>33</v>
      </c>
      <c r="B37" s="9" t="s">
        <v>271</v>
      </c>
      <c r="C37" s="34" t="s">
        <v>272</v>
      </c>
      <c r="D37" s="18">
        <v>18.9462</v>
      </c>
      <c r="E37" s="18">
        <v>5.65</v>
      </c>
      <c r="F37" s="19"/>
      <c r="G37" s="19"/>
      <c r="H37" s="19"/>
      <c r="I37" s="19"/>
      <c r="J37" s="19"/>
      <c r="K37" s="12">
        <v>20</v>
      </c>
      <c r="L37" s="19">
        <v>20</v>
      </c>
      <c r="M37" s="19">
        <v>15</v>
      </c>
      <c r="N37" s="19">
        <v>2</v>
      </c>
      <c r="O37" s="19">
        <v>2</v>
      </c>
      <c r="P37" s="19">
        <v>0.5</v>
      </c>
      <c r="Q37" s="19">
        <v>50</v>
      </c>
      <c r="R37" s="19">
        <v>30.8</v>
      </c>
      <c r="S37" s="19">
        <v>2</v>
      </c>
      <c r="T37" s="19">
        <v>14</v>
      </c>
      <c r="U37" s="12">
        <v>18.9</v>
      </c>
      <c r="V37" s="19"/>
      <c r="W37" s="19">
        <f t="shared" si="1"/>
        <v>199.79620000000003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12.75" customHeight="1">
      <c r="A38" s="9">
        <v>34</v>
      </c>
      <c r="B38" s="35" t="s">
        <v>273</v>
      </c>
      <c r="C38" s="34" t="s">
        <v>274</v>
      </c>
      <c r="D38" s="18">
        <v>15.43</v>
      </c>
      <c r="E38" s="18">
        <v>3.25</v>
      </c>
      <c r="F38" s="19">
        <v>0.6</v>
      </c>
      <c r="G38" s="19"/>
      <c r="H38" s="19"/>
      <c r="I38" s="19">
        <v>2.52</v>
      </c>
      <c r="J38" s="19">
        <v>0.06</v>
      </c>
      <c r="K38" s="12">
        <v>20</v>
      </c>
      <c r="L38" s="19">
        <v>30</v>
      </c>
      <c r="M38" s="19"/>
      <c r="N38" s="19"/>
      <c r="O38" s="19"/>
      <c r="P38" s="19">
        <v>0.5</v>
      </c>
      <c r="Q38" s="19"/>
      <c r="R38" s="19">
        <v>35.7</v>
      </c>
      <c r="S38" s="19">
        <v>14.44</v>
      </c>
      <c r="T38" s="19">
        <v>19.6</v>
      </c>
      <c r="U38" s="12">
        <v>36</v>
      </c>
      <c r="V38" s="19"/>
      <c r="W38" s="19">
        <f t="shared" si="1"/>
        <v>178.1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s="3" customFormat="1" ht="12.75" customHeight="1">
      <c r="A39" s="9">
        <v>35</v>
      </c>
      <c r="B39" s="37"/>
      <c r="C39" s="34" t="s">
        <v>275</v>
      </c>
      <c r="D39" s="18">
        <v>12.3244</v>
      </c>
      <c r="E39" s="18">
        <v>3.18</v>
      </c>
      <c r="F39" s="19">
        <v>2</v>
      </c>
      <c r="G39" s="19"/>
      <c r="H39" s="19">
        <v>2</v>
      </c>
      <c r="I39" s="19"/>
      <c r="J39" s="19"/>
      <c r="K39" s="12">
        <v>20</v>
      </c>
      <c r="L39" s="19">
        <v>30</v>
      </c>
      <c r="M39" s="19"/>
      <c r="N39" s="19"/>
      <c r="O39" s="19">
        <v>6</v>
      </c>
      <c r="P39" s="19">
        <v>0.5</v>
      </c>
      <c r="Q39" s="19"/>
      <c r="R39" s="19">
        <v>76.2</v>
      </c>
      <c r="S39" s="19">
        <v>3.6</v>
      </c>
      <c r="T39" s="19">
        <v>5.6</v>
      </c>
      <c r="U39" s="12">
        <v>18</v>
      </c>
      <c r="V39" s="19">
        <v>11</v>
      </c>
      <c r="W39" s="19">
        <f t="shared" si="1"/>
        <v>190.4044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s="3" customFormat="1" ht="12.75" customHeight="1">
      <c r="A40" s="9">
        <v>36</v>
      </c>
      <c r="B40" s="37"/>
      <c r="C40" s="34" t="s">
        <v>276</v>
      </c>
      <c r="D40" s="18">
        <v>17.67</v>
      </c>
      <c r="E40" s="18">
        <v>4.43</v>
      </c>
      <c r="F40" s="19">
        <v>0.6</v>
      </c>
      <c r="G40" s="19"/>
      <c r="H40" s="19">
        <v>0.75</v>
      </c>
      <c r="I40" s="19"/>
      <c r="J40" s="19"/>
      <c r="K40" s="12">
        <v>20</v>
      </c>
      <c r="L40" s="19">
        <v>30</v>
      </c>
      <c r="M40" s="19">
        <v>51</v>
      </c>
      <c r="N40" s="19"/>
      <c r="O40" s="19"/>
      <c r="P40" s="19"/>
      <c r="Q40" s="19">
        <v>3</v>
      </c>
      <c r="R40" s="19">
        <v>62</v>
      </c>
      <c r="S40" s="19"/>
      <c r="T40" s="19">
        <v>2.8</v>
      </c>
      <c r="U40" s="12">
        <v>7.65</v>
      </c>
      <c r="V40" s="19"/>
      <c r="W40" s="19">
        <f t="shared" si="1"/>
        <v>199.9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s="3" customFormat="1" ht="12.75" customHeight="1">
      <c r="A41" s="9">
        <v>37</v>
      </c>
      <c r="B41" s="36"/>
      <c r="C41" s="34" t="s">
        <v>277</v>
      </c>
      <c r="D41" s="20">
        <v>15.57</v>
      </c>
      <c r="E41" s="18">
        <v>2.53</v>
      </c>
      <c r="F41" s="19"/>
      <c r="G41" s="19"/>
      <c r="H41" s="19">
        <v>0.2</v>
      </c>
      <c r="I41" s="19"/>
      <c r="J41" s="19"/>
      <c r="K41" s="12">
        <v>20</v>
      </c>
      <c r="L41" s="19">
        <v>27</v>
      </c>
      <c r="M41" s="19">
        <v>115.5</v>
      </c>
      <c r="N41" s="19">
        <v>6</v>
      </c>
      <c r="O41" s="19">
        <v>6</v>
      </c>
      <c r="P41" s="19">
        <v>0.5</v>
      </c>
      <c r="Q41" s="19">
        <v>6.5</v>
      </c>
      <c r="R41" s="19"/>
      <c r="S41" s="19"/>
      <c r="T41" s="19"/>
      <c r="U41" s="12"/>
      <c r="V41" s="19"/>
      <c r="W41" s="19">
        <f t="shared" si="1"/>
        <v>199.8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4" customFormat="1" ht="12.75" customHeight="1">
      <c r="A42" s="21">
        <v>38</v>
      </c>
      <c r="B42" s="21" t="s">
        <v>278</v>
      </c>
      <c r="C42" s="38" t="s">
        <v>279</v>
      </c>
      <c r="D42" s="22">
        <v>29.76</v>
      </c>
      <c r="E42" s="22">
        <v>0.16</v>
      </c>
      <c r="F42" s="23">
        <v>0.3</v>
      </c>
      <c r="G42" s="23"/>
      <c r="H42" s="23"/>
      <c r="I42" s="23"/>
      <c r="J42" s="23"/>
      <c r="K42" s="12">
        <v>20</v>
      </c>
      <c r="L42" s="23">
        <v>30</v>
      </c>
      <c r="M42" s="19"/>
      <c r="N42" s="19">
        <v>1</v>
      </c>
      <c r="O42" s="19">
        <v>6</v>
      </c>
      <c r="P42" s="23">
        <v>0.5</v>
      </c>
      <c r="Q42" s="23">
        <v>39.5</v>
      </c>
      <c r="R42" s="23">
        <v>43</v>
      </c>
      <c r="S42" s="23">
        <v>12.78</v>
      </c>
      <c r="T42" s="23"/>
      <c r="U42" s="12">
        <v>17</v>
      </c>
      <c r="V42" s="23"/>
      <c r="W42" s="19">
        <f t="shared" si="1"/>
        <v>200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</row>
    <row r="43" spans="1:62" s="3" customFormat="1" ht="12.75" customHeight="1">
      <c r="A43" s="9">
        <v>39</v>
      </c>
      <c r="B43" s="35" t="s">
        <v>280</v>
      </c>
      <c r="C43" s="34" t="s">
        <v>281</v>
      </c>
      <c r="D43" s="18">
        <v>20.65</v>
      </c>
      <c r="E43" s="18">
        <v>1.95</v>
      </c>
      <c r="F43" s="19">
        <v>1.3</v>
      </c>
      <c r="G43" s="19"/>
      <c r="H43" s="19">
        <v>2.04</v>
      </c>
      <c r="I43" s="19"/>
      <c r="J43" s="19"/>
      <c r="K43" s="12">
        <v>20</v>
      </c>
      <c r="L43" s="19">
        <v>30</v>
      </c>
      <c r="M43" s="19"/>
      <c r="N43" s="19">
        <v>6</v>
      </c>
      <c r="O43" s="19">
        <v>6</v>
      </c>
      <c r="P43" s="19">
        <v>0.5</v>
      </c>
      <c r="Q43" s="19"/>
      <c r="R43" s="19">
        <v>62.5</v>
      </c>
      <c r="S43" s="19">
        <v>8</v>
      </c>
      <c r="T43" s="19">
        <v>7</v>
      </c>
      <c r="U43" s="12">
        <v>18</v>
      </c>
      <c r="V43" s="19"/>
      <c r="W43" s="19">
        <f t="shared" si="1"/>
        <v>183.94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s="3" customFormat="1" ht="12.75" customHeight="1">
      <c r="A44" s="9">
        <v>40</v>
      </c>
      <c r="B44" s="36"/>
      <c r="C44" s="34" t="s">
        <v>282</v>
      </c>
      <c r="D44" s="18">
        <v>26.2</v>
      </c>
      <c r="E44" s="18"/>
      <c r="F44" s="19"/>
      <c r="G44" s="19"/>
      <c r="H44" s="19"/>
      <c r="I44" s="19"/>
      <c r="J44" s="19"/>
      <c r="K44" s="12">
        <v>20</v>
      </c>
      <c r="L44" s="19">
        <v>30</v>
      </c>
      <c r="M44" s="19"/>
      <c r="N44" s="19">
        <v>6</v>
      </c>
      <c r="O44" s="19">
        <v>6</v>
      </c>
      <c r="P44" s="19">
        <v>0.5</v>
      </c>
      <c r="Q44" s="19">
        <v>40</v>
      </c>
      <c r="R44" s="19">
        <v>41.94</v>
      </c>
      <c r="S44" s="19">
        <v>9.2</v>
      </c>
      <c r="T44" s="19">
        <v>4.2</v>
      </c>
      <c r="U44" s="12">
        <v>15</v>
      </c>
      <c r="V44" s="19"/>
      <c r="W44" s="19">
        <f t="shared" si="1"/>
        <v>199.03999999999996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s="3" customFormat="1" ht="12.75" customHeight="1">
      <c r="A45" s="9">
        <v>41</v>
      </c>
      <c r="B45" s="35" t="s">
        <v>283</v>
      </c>
      <c r="C45" s="34" t="s">
        <v>284</v>
      </c>
      <c r="D45" s="24">
        <v>11.89</v>
      </c>
      <c r="E45" s="18">
        <v>0.91</v>
      </c>
      <c r="F45" s="19">
        <v>4</v>
      </c>
      <c r="G45" s="19"/>
      <c r="H45" s="19"/>
      <c r="I45" s="19"/>
      <c r="J45" s="19"/>
      <c r="K45" s="12">
        <v>20</v>
      </c>
      <c r="L45" s="19">
        <v>30</v>
      </c>
      <c r="M45" s="19"/>
      <c r="N45" s="19">
        <v>2</v>
      </c>
      <c r="O45" s="19">
        <v>2</v>
      </c>
      <c r="P45" s="19">
        <v>0.5</v>
      </c>
      <c r="Q45" s="19">
        <v>83</v>
      </c>
      <c r="R45" s="19">
        <v>14</v>
      </c>
      <c r="S45" s="19"/>
      <c r="T45" s="19"/>
      <c r="U45" s="12">
        <v>6</v>
      </c>
      <c r="V45" s="19"/>
      <c r="W45" s="19">
        <f t="shared" si="1"/>
        <v>174.3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23" s="5" customFormat="1" ht="12">
      <c r="A46" s="9">
        <v>42</v>
      </c>
      <c r="B46" s="36"/>
      <c r="C46" s="39" t="s">
        <v>285</v>
      </c>
      <c r="D46" s="25">
        <v>12.41</v>
      </c>
      <c r="E46" s="25">
        <v>0.99</v>
      </c>
      <c r="F46" s="25">
        <v>1.8</v>
      </c>
      <c r="G46" s="25"/>
      <c r="H46" s="25"/>
      <c r="I46" s="25"/>
      <c r="J46" s="25"/>
      <c r="K46" s="12">
        <v>20</v>
      </c>
      <c r="L46" s="25">
        <v>30</v>
      </c>
      <c r="M46" s="19"/>
      <c r="N46" s="19">
        <v>6</v>
      </c>
      <c r="O46" s="19">
        <v>6</v>
      </c>
      <c r="P46" s="25">
        <v>0.5</v>
      </c>
      <c r="Q46" s="25">
        <v>15</v>
      </c>
      <c r="R46" s="25">
        <v>26</v>
      </c>
      <c r="S46" s="25">
        <v>20.8</v>
      </c>
      <c r="T46" s="25">
        <v>22.4</v>
      </c>
      <c r="U46" s="12">
        <v>21</v>
      </c>
      <c r="V46" s="25"/>
      <c r="W46" s="19">
        <f t="shared" si="1"/>
        <v>182.9</v>
      </c>
    </row>
    <row r="47" spans="1:62" s="3" customFormat="1" ht="12.75" customHeight="1">
      <c r="A47" s="9">
        <v>43</v>
      </c>
      <c r="B47" s="9" t="s">
        <v>286</v>
      </c>
      <c r="C47" s="34" t="s">
        <v>287</v>
      </c>
      <c r="D47" s="18">
        <v>18.6</v>
      </c>
      <c r="E47" s="18"/>
      <c r="F47" s="19"/>
      <c r="G47" s="19"/>
      <c r="H47" s="19"/>
      <c r="I47" s="19"/>
      <c r="J47" s="19">
        <v>1.1</v>
      </c>
      <c r="K47" s="12">
        <v>20</v>
      </c>
      <c r="L47" s="19">
        <v>30</v>
      </c>
      <c r="M47" s="19"/>
      <c r="N47" s="19"/>
      <c r="O47" s="19">
        <v>2</v>
      </c>
      <c r="P47" s="19">
        <v>0.5</v>
      </c>
      <c r="Q47" s="19"/>
      <c r="R47" s="19">
        <v>17.7</v>
      </c>
      <c r="S47" s="19">
        <v>28</v>
      </c>
      <c r="T47" s="19">
        <v>46.2</v>
      </c>
      <c r="U47" s="12">
        <v>15</v>
      </c>
      <c r="V47" s="19"/>
      <c r="W47" s="19">
        <f t="shared" si="1"/>
        <v>179.10000000000002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s="3" customFormat="1" ht="12.75" customHeight="1">
      <c r="A48" s="9">
        <v>44</v>
      </c>
      <c r="B48" s="9" t="s">
        <v>288</v>
      </c>
      <c r="C48" s="34" t="s">
        <v>289</v>
      </c>
      <c r="D48" s="18">
        <v>17.09</v>
      </c>
      <c r="E48" s="18">
        <v>2.11</v>
      </c>
      <c r="F48" s="19">
        <v>1</v>
      </c>
      <c r="G48" s="19"/>
      <c r="H48" s="19">
        <v>0.7</v>
      </c>
      <c r="I48" s="19"/>
      <c r="J48" s="19"/>
      <c r="K48" s="12">
        <v>20</v>
      </c>
      <c r="L48" s="19">
        <v>30</v>
      </c>
      <c r="M48" s="19">
        <v>120</v>
      </c>
      <c r="N48" s="19">
        <v>2</v>
      </c>
      <c r="O48" s="19">
        <v>2</v>
      </c>
      <c r="P48" s="19">
        <v>0.5</v>
      </c>
      <c r="Q48" s="19"/>
      <c r="R48" s="19"/>
      <c r="S48" s="19"/>
      <c r="T48" s="19"/>
      <c r="U48" s="12"/>
      <c r="V48" s="19"/>
      <c r="W48" s="19">
        <f t="shared" si="1"/>
        <v>195.4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</sheetData>
  <sheetProtection/>
  <mergeCells count="13">
    <mergeCell ref="A1:W1"/>
    <mergeCell ref="A2:A3"/>
    <mergeCell ref="B2:B3"/>
    <mergeCell ref="B14:B15"/>
    <mergeCell ref="B21:B22"/>
    <mergeCell ref="B23:B24"/>
    <mergeCell ref="B28:B30"/>
    <mergeCell ref="B32:B33"/>
    <mergeCell ref="B38:B41"/>
    <mergeCell ref="B43:B44"/>
    <mergeCell ref="B45:B46"/>
    <mergeCell ref="C2:C3"/>
    <mergeCell ref="W2:W3"/>
  </mergeCells>
  <printOptions horizontalCentered="1"/>
  <pageMargins left="0.39" right="0.16" top="0.67" bottom="0.35" header="0.31" footer="0.31"/>
  <pageSetup fitToWidth="0" fitToHeight="1" horizontalDpi="600" verticalDpi="600" orientation="landscape" paperSize="8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tabSelected="1" workbookViewId="0" topLeftCell="A1">
      <pane ySplit="5" topLeftCell="A6" activePane="bottomLeft" state="frozen"/>
      <selection pane="bottomLeft" activeCell="O11" sqref="O11"/>
    </sheetView>
  </sheetViews>
  <sheetFormatPr defaultColWidth="9.00390625" defaultRowHeight="14.25"/>
  <cols>
    <col min="1" max="1" width="7.00390625" style="5" customWidth="1"/>
    <col min="2" max="2" width="10.625" style="5" customWidth="1"/>
    <col min="3" max="3" width="10.125" style="5" customWidth="1"/>
    <col min="4" max="12" width="10.125" style="6" customWidth="1"/>
    <col min="13" max="202" width="9.00390625" style="5" customWidth="1"/>
  </cols>
  <sheetData>
    <row r="1" spans="1:12" s="1" customFormat="1" ht="25.5" customHeight="1">
      <c r="A1" s="7" t="s">
        <v>290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51" s="2" customFormat="1" ht="25.5" customHeight="1">
      <c r="A2" s="8" t="s">
        <v>194</v>
      </c>
      <c r="B2" s="8" t="s">
        <v>195</v>
      </c>
      <c r="C2" s="8" t="s">
        <v>14</v>
      </c>
      <c r="D2" s="8"/>
      <c r="E2" s="9" t="s">
        <v>15</v>
      </c>
      <c r="F2" s="8" t="s">
        <v>291</v>
      </c>
      <c r="G2" s="8" t="s">
        <v>292</v>
      </c>
      <c r="H2" s="8" t="s">
        <v>197</v>
      </c>
      <c r="I2" s="8" t="s">
        <v>293</v>
      </c>
      <c r="J2" s="8" t="s">
        <v>294</v>
      </c>
      <c r="K2" s="8" t="s">
        <v>295</v>
      </c>
      <c r="L2" s="8" t="s">
        <v>37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1:51" s="3" customFormat="1" ht="48.75" customHeight="1">
      <c r="A3" s="8"/>
      <c r="B3" s="8"/>
      <c r="C3" s="8" t="s">
        <v>296</v>
      </c>
      <c r="D3" s="8" t="s">
        <v>297</v>
      </c>
      <c r="E3" s="9"/>
      <c r="F3" s="8"/>
      <c r="G3" s="8"/>
      <c r="H3" s="8"/>
      <c r="I3" s="8"/>
      <c r="J3" s="8"/>
      <c r="K3" s="8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12" s="1" customFormat="1" ht="60" customHeight="1">
      <c r="A4" s="8"/>
      <c r="B4" s="8"/>
      <c r="C4" s="9" t="s">
        <v>212</v>
      </c>
      <c r="D4" s="9" t="s">
        <v>212</v>
      </c>
      <c r="E4" s="9" t="s">
        <v>212</v>
      </c>
      <c r="F4" s="9" t="s">
        <v>212</v>
      </c>
      <c r="G4" s="9" t="s">
        <v>212</v>
      </c>
      <c r="H4" s="9" t="s">
        <v>212</v>
      </c>
      <c r="I4" s="9" t="s">
        <v>212</v>
      </c>
      <c r="J4" s="9" t="s">
        <v>212</v>
      </c>
      <c r="K4" s="9" t="s">
        <v>212</v>
      </c>
      <c r="L4" s="8"/>
    </row>
    <row r="5" spans="1:51" s="3" customFormat="1" ht="15.75" customHeight="1">
      <c r="A5" s="9"/>
      <c r="B5" s="9" t="s">
        <v>37</v>
      </c>
      <c r="C5" s="9">
        <f aca="true" t="shared" si="0" ref="C5:L5">SUM(C6:C51)</f>
        <v>491.57140000000004</v>
      </c>
      <c r="D5" s="9">
        <f t="shared" si="0"/>
        <v>785.4295</v>
      </c>
      <c r="E5" s="9">
        <f t="shared" si="0"/>
        <v>135.6995</v>
      </c>
      <c r="F5" s="9">
        <f t="shared" si="0"/>
        <v>0.43</v>
      </c>
      <c r="G5" s="9">
        <f t="shared" si="0"/>
        <v>0.06</v>
      </c>
      <c r="H5" s="9">
        <f t="shared" si="0"/>
        <v>211.37499999999997</v>
      </c>
      <c r="I5" s="9">
        <f t="shared" si="0"/>
        <v>5.487</v>
      </c>
      <c r="J5" s="9">
        <f t="shared" si="0"/>
        <v>5.22</v>
      </c>
      <c r="K5" s="9">
        <f t="shared" si="0"/>
        <v>2.948</v>
      </c>
      <c r="L5" s="9">
        <f t="shared" si="0"/>
        <v>1638.2204000000004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3" customFormat="1" ht="12.75" customHeight="1">
      <c r="A6" s="9">
        <v>1</v>
      </c>
      <c r="B6" s="10" t="s">
        <v>231</v>
      </c>
      <c r="C6" s="10">
        <v>14.588199999999999</v>
      </c>
      <c r="D6" s="11">
        <v>63.516</v>
      </c>
      <c r="E6" s="11">
        <v>12.080000000000002</v>
      </c>
      <c r="F6" s="12"/>
      <c r="G6" s="12"/>
      <c r="H6" s="12">
        <v>0.2</v>
      </c>
      <c r="I6" s="12"/>
      <c r="J6" s="12">
        <v>0.8</v>
      </c>
      <c r="K6" s="12">
        <v>0.16799999999999998</v>
      </c>
      <c r="L6" s="19">
        <f>SUM(C6:K6)</f>
        <v>91.3522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3" customFormat="1" ht="12.75" customHeight="1">
      <c r="A7" s="9">
        <v>2</v>
      </c>
      <c r="B7" s="10" t="s">
        <v>271</v>
      </c>
      <c r="C7" s="10">
        <v>2.755</v>
      </c>
      <c r="D7" s="11">
        <v>40.079499999999996</v>
      </c>
      <c r="E7" s="11">
        <v>6.124999999999999</v>
      </c>
      <c r="F7" s="12"/>
      <c r="G7" s="12"/>
      <c r="H7" s="12"/>
      <c r="I7" s="11"/>
      <c r="J7" s="11"/>
      <c r="K7" s="11"/>
      <c r="L7" s="19">
        <f aca="true" t="shared" si="1" ref="L7:L53">SUM(C7:K7)</f>
        <v>48.9595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s="3" customFormat="1" ht="12.75" customHeight="1">
      <c r="A8" s="9">
        <v>3</v>
      </c>
      <c r="B8" s="10" t="s">
        <v>286</v>
      </c>
      <c r="C8" s="10">
        <v>23.066999999999997</v>
      </c>
      <c r="D8" s="11">
        <v>18.65</v>
      </c>
      <c r="E8" s="11">
        <v>2.365</v>
      </c>
      <c r="F8" s="12"/>
      <c r="G8" s="12"/>
      <c r="H8" s="12"/>
      <c r="I8" s="12"/>
      <c r="J8" s="12"/>
      <c r="K8" s="12"/>
      <c r="L8" s="19">
        <f t="shared" si="1"/>
        <v>44.082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s="3" customFormat="1" ht="12.75" customHeight="1">
      <c r="A9" s="9">
        <v>4</v>
      </c>
      <c r="B9" s="10" t="s">
        <v>298</v>
      </c>
      <c r="C9" s="10"/>
      <c r="D9" s="11">
        <v>0.101</v>
      </c>
      <c r="E9" s="11">
        <v>0.12</v>
      </c>
      <c r="F9" s="12"/>
      <c r="G9" s="12"/>
      <c r="H9" s="12"/>
      <c r="I9" s="12"/>
      <c r="J9" s="12"/>
      <c r="K9" s="12"/>
      <c r="L9" s="19">
        <f t="shared" si="1"/>
        <v>0.221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s="3" customFormat="1" ht="12.75" customHeight="1">
      <c r="A10" s="9">
        <v>5</v>
      </c>
      <c r="B10" s="10" t="s">
        <v>299</v>
      </c>
      <c r="C10" s="10">
        <v>12.475</v>
      </c>
      <c r="D10" s="11">
        <v>11.035</v>
      </c>
      <c r="E10" s="11">
        <v>0.89</v>
      </c>
      <c r="F10" s="12"/>
      <c r="G10" s="12"/>
      <c r="H10" s="12">
        <v>4.1</v>
      </c>
      <c r="I10" s="12"/>
      <c r="J10" s="12"/>
      <c r="K10" s="12"/>
      <c r="L10" s="19">
        <f t="shared" si="1"/>
        <v>28.5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s="3" customFormat="1" ht="12.75" customHeight="1">
      <c r="A11" s="9">
        <v>6</v>
      </c>
      <c r="B11" s="10" t="s">
        <v>288</v>
      </c>
      <c r="C11" s="10">
        <v>6.45</v>
      </c>
      <c r="D11" s="11">
        <v>1.15</v>
      </c>
      <c r="E11" s="11"/>
      <c r="F11" s="12"/>
      <c r="G11" s="12"/>
      <c r="H11" s="12"/>
      <c r="I11" s="12"/>
      <c r="J11" s="12"/>
      <c r="K11" s="12"/>
      <c r="L11" s="19">
        <f t="shared" si="1"/>
        <v>7.6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s="3" customFormat="1" ht="12.75" customHeight="1">
      <c r="A12" s="9">
        <v>7</v>
      </c>
      <c r="B12" s="10" t="s">
        <v>267</v>
      </c>
      <c r="C12" s="10">
        <v>23.2</v>
      </c>
      <c r="D12" s="11">
        <v>28.733999999999998</v>
      </c>
      <c r="E12" s="11">
        <v>21.996000000000002</v>
      </c>
      <c r="F12" s="12"/>
      <c r="G12" s="12"/>
      <c r="H12" s="12"/>
      <c r="I12" s="12"/>
      <c r="J12" s="12"/>
      <c r="K12" s="12"/>
      <c r="L12" s="19">
        <f t="shared" si="1"/>
        <v>73.93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3" customFormat="1" ht="12.75" customHeight="1">
      <c r="A13" s="9">
        <v>8</v>
      </c>
      <c r="B13" s="10" t="s">
        <v>300</v>
      </c>
      <c r="C13" s="10">
        <v>14.63</v>
      </c>
      <c r="D13" s="11">
        <v>31.184</v>
      </c>
      <c r="E13" s="11">
        <v>1.48</v>
      </c>
      <c r="F13" s="12"/>
      <c r="G13" s="12"/>
      <c r="H13" s="12">
        <v>8.5</v>
      </c>
      <c r="I13" s="12">
        <v>0.8999999999999999</v>
      </c>
      <c r="J13" s="12">
        <v>0.1</v>
      </c>
      <c r="K13" s="12">
        <v>0.1</v>
      </c>
      <c r="L13" s="19">
        <f t="shared" si="1"/>
        <v>56.894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s="3" customFormat="1" ht="12.75" customHeight="1">
      <c r="A14" s="9">
        <v>9</v>
      </c>
      <c r="B14" s="10" t="s">
        <v>301</v>
      </c>
      <c r="C14" s="10">
        <v>5.94</v>
      </c>
      <c r="D14" s="11">
        <v>21.704999999999995</v>
      </c>
      <c r="E14" s="11">
        <v>2.1700000000000004</v>
      </c>
      <c r="F14" s="12"/>
      <c r="G14" s="12"/>
      <c r="H14" s="12">
        <v>3.5</v>
      </c>
      <c r="I14" s="12"/>
      <c r="J14" s="12"/>
      <c r="K14" s="12"/>
      <c r="L14" s="19">
        <f t="shared" si="1"/>
        <v>33.315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s="3" customFormat="1" ht="12.75" customHeight="1">
      <c r="A15" s="9">
        <v>10</v>
      </c>
      <c r="B15" s="13" t="s">
        <v>256</v>
      </c>
      <c r="C15" s="13">
        <v>0.489</v>
      </c>
      <c r="D15" s="14">
        <v>3.232</v>
      </c>
      <c r="E15" s="14">
        <v>0.53</v>
      </c>
      <c r="F15" s="12"/>
      <c r="G15" s="12"/>
      <c r="H15" s="12"/>
      <c r="I15" s="12"/>
      <c r="J15" s="12"/>
      <c r="K15" s="12"/>
      <c r="L15" s="19">
        <f t="shared" si="1"/>
        <v>4.251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3" customFormat="1" ht="12.75" customHeight="1">
      <c r="A16" s="9">
        <v>11</v>
      </c>
      <c r="B16" s="13" t="s">
        <v>247</v>
      </c>
      <c r="C16" s="13">
        <v>1.841</v>
      </c>
      <c r="D16" s="11">
        <v>0.859</v>
      </c>
      <c r="E16" s="11">
        <v>0.048</v>
      </c>
      <c r="F16" s="12"/>
      <c r="G16" s="12"/>
      <c r="H16" s="12">
        <v>2.2</v>
      </c>
      <c r="I16" s="12"/>
      <c r="J16" s="12">
        <v>0.1</v>
      </c>
      <c r="K16" s="12">
        <v>0.05</v>
      </c>
      <c r="L16" s="19">
        <f t="shared" si="1"/>
        <v>5.098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4" customFormat="1" ht="12.75" customHeight="1">
      <c r="A17" s="9">
        <v>12</v>
      </c>
      <c r="B17" s="15" t="s">
        <v>229</v>
      </c>
      <c r="C17" s="15">
        <v>3.55</v>
      </c>
      <c r="D17" s="16">
        <v>12.177000000000001</v>
      </c>
      <c r="E17" s="16"/>
      <c r="F17" s="17"/>
      <c r="G17" s="17"/>
      <c r="H17" s="17">
        <v>0.25</v>
      </c>
      <c r="I17" s="17">
        <v>1.494</v>
      </c>
      <c r="J17" s="17">
        <v>0.44</v>
      </c>
      <c r="K17" s="17">
        <v>0.09</v>
      </c>
      <c r="L17" s="19">
        <f t="shared" si="1"/>
        <v>18.001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s="3" customFormat="1" ht="12.75" customHeight="1">
      <c r="A18" s="9">
        <v>13</v>
      </c>
      <c r="B18" s="9" t="s">
        <v>240</v>
      </c>
      <c r="C18" s="9">
        <v>2.045</v>
      </c>
      <c r="D18" s="18">
        <v>1.755</v>
      </c>
      <c r="E18" s="18">
        <v>1</v>
      </c>
      <c r="F18" s="19"/>
      <c r="G18" s="19"/>
      <c r="H18" s="19"/>
      <c r="I18" s="19"/>
      <c r="J18" s="19"/>
      <c r="K18" s="19"/>
      <c r="L18" s="19">
        <f t="shared" si="1"/>
        <v>4.8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3" customFormat="1" ht="12.75" customHeight="1">
      <c r="A19" s="9">
        <v>14</v>
      </c>
      <c r="B19" s="9" t="s">
        <v>302</v>
      </c>
      <c r="C19" s="9">
        <v>1.87</v>
      </c>
      <c r="D19" s="18">
        <v>10.557</v>
      </c>
      <c r="E19" s="18"/>
      <c r="F19" s="19"/>
      <c r="G19" s="19"/>
      <c r="H19" s="19">
        <v>0.25</v>
      </c>
      <c r="I19" s="19">
        <v>1.493</v>
      </c>
      <c r="J19" s="19">
        <v>0.44</v>
      </c>
      <c r="K19" s="19">
        <v>0.09</v>
      </c>
      <c r="L19" s="19">
        <f t="shared" si="1"/>
        <v>14.7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3" customFormat="1" ht="12.75" customHeight="1">
      <c r="A20" s="9">
        <v>15</v>
      </c>
      <c r="B20" s="9" t="s">
        <v>303</v>
      </c>
      <c r="C20" s="9">
        <v>0.76</v>
      </c>
      <c r="D20" s="18">
        <v>0.56</v>
      </c>
      <c r="E20" s="18">
        <v>0.18</v>
      </c>
      <c r="F20" s="19"/>
      <c r="G20" s="19"/>
      <c r="H20" s="19"/>
      <c r="I20" s="19"/>
      <c r="J20" s="19"/>
      <c r="K20" s="19"/>
      <c r="L20" s="19">
        <f t="shared" si="1"/>
        <v>1.5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3" customFormat="1" ht="12.75" customHeight="1">
      <c r="A21" s="9">
        <v>16</v>
      </c>
      <c r="B21" s="9" t="s">
        <v>234</v>
      </c>
      <c r="C21" s="9">
        <v>4.77</v>
      </c>
      <c r="D21" s="18">
        <v>3.53</v>
      </c>
      <c r="E21" s="18">
        <v>0.4</v>
      </c>
      <c r="F21" s="19"/>
      <c r="G21" s="19"/>
      <c r="H21" s="19"/>
      <c r="I21" s="19"/>
      <c r="J21" s="19"/>
      <c r="K21" s="19">
        <v>0.63</v>
      </c>
      <c r="L21" s="19">
        <f t="shared" si="1"/>
        <v>9.33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12" s="1" customFormat="1" ht="12">
      <c r="A22" s="9">
        <v>17</v>
      </c>
      <c r="B22" s="8" t="s">
        <v>278</v>
      </c>
      <c r="C22" s="8">
        <v>42.965</v>
      </c>
      <c r="D22" s="19">
        <v>28.284999999999997</v>
      </c>
      <c r="E22" s="19">
        <v>21.36</v>
      </c>
      <c r="F22" s="19"/>
      <c r="G22" s="19"/>
      <c r="H22" s="19">
        <v>112.975</v>
      </c>
      <c r="I22" s="19">
        <v>0.3</v>
      </c>
      <c r="J22" s="19"/>
      <c r="K22" s="19">
        <v>0.05</v>
      </c>
      <c r="L22" s="19">
        <f t="shared" si="1"/>
        <v>205.935</v>
      </c>
    </row>
    <row r="23" spans="1:12" s="1" customFormat="1" ht="12">
      <c r="A23" s="9">
        <v>18</v>
      </c>
      <c r="B23" s="8" t="s">
        <v>304</v>
      </c>
      <c r="C23" s="8">
        <v>4.74</v>
      </c>
      <c r="D23" s="19">
        <v>8.040000000000001</v>
      </c>
      <c r="E23" s="19">
        <v>0.42000000000000004</v>
      </c>
      <c r="F23" s="19"/>
      <c r="G23" s="19"/>
      <c r="H23" s="19">
        <v>0.6</v>
      </c>
      <c r="I23" s="19"/>
      <c r="J23" s="19"/>
      <c r="K23" s="19">
        <v>0.24</v>
      </c>
      <c r="L23" s="19">
        <f t="shared" si="1"/>
        <v>14.040000000000001</v>
      </c>
    </row>
    <row r="24" spans="1:51" s="3" customFormat="1" ht="12.75" customHeight="1">
      <c r="A24" s="9">
        <v>19</v>
      </c>
      <c r="B24" s="8" t="s">
        <v>305</v>
      </c>
      <c r="C24" s="8">
        <v>0.8</v>
      </c>
      <c r="D24" s="18">
        <v>1.28</v>
      </c>
      <c r="E24" s="18"/>
      <c r="F24" s="19"/>
      <c r="G24" s="19"/>
      <c r="H24" s="19">
        <v>5.1</v>
      </c>
      <c r="I24" s="19"/>
      <c r="J24" s="19">
        <v>0.95</v>
      </c>
      <c r="K24" s="19">
        <v>0.48</v>
      </c>
      <c r="L24" s="19">
        <f t="shared" si="1"/>
        <v>8.61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3" customFormat="1" ht="12.75" customHeight="1">
      <c r="A25" s="9">
        <v>20</v>
      </c>
      <c r="B25" s="8" t="s">
        <v>306</v>
      </c>
      <c r="C25" s="8">
        <v>32.809999999999995</v>
      </c>
      <c r="D25" s="18">
        <v>74.53000000000002</v>
      </c>
      <c r="E25" s="18">
        <v>9.999999999999998</v>
      </c>
      <c r="F25" s="19"/>
      <c r="G25" s="19"/>
      <c r="H25" s="19"/>
      <c r="I25" s="19"/>
      <c r="J25" s="19"/>
      <c r="K25" s="19"/>
      <c r="L25" s="19">
        <f t="shared" si="1"/>
        <v>117.34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3" customFormat="1" ht="12.75" customHeight="1">
      <c r="A26" s="9">
        <v>21</v>
      </c>
      <c r="B26" s="9" t="s">
        <v>307</v>
      </c>
      <c r="C26" s="9">
        <v>29.57</v>
      </c>
      <c r="D26" s="18">
        <v>8.09</v>
      </c>
      <c r="E26" s="18">
        <v>0.44</v>
      </c>
      <c r="F26" s="19"/>
      <c r="G26" s="19"/>
      <c r="H26" s="19">
        <v>0.6</v>
      </c>
      <c r="I26" s="19"/>
      <c r="J26" s="19"/>
      <c r="K26" s="19"/>
      <c r="L26" s="19">
        <f t="shared" si="1"/>
        <v>38.699999999999996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3" customFormat="1" ht="12.75" customHeight="1">
      <c r="A27" s="9">
        <v>22</v>
      </c>
      <c r="B27" s="9" t="s">
        <v>280</v>
      </c>
      <c r="C27" s="9">
        <v>0.82</v>
      </c>
      <c r="D27" s="18">
        <v>0.78</v>
      </c>
      <c r="E27" s="18"/>
      <c r="F27" s="19"/>
      <c r="G27" s="19"/>
      <c r="H27" s="19"/>
      <c r="I27" s="19"/>
      <c r="J27" s="19"/>
      <c r="K27" s="19"/>
      <c r="L27" s="19">
        <f t="shared" si="1"/>
        <v>1.6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3" customFormat="1" ht="12.75" customHeight="1">
      <c r="A28" s="9">
        <v>23</v>
      </c>
      <c r="B28" s="9" t="s">
        <v>308</v>
      </c>
      <c r="C28" s="9">
        <v>1.1300000000000001</v>
      </c>
      <c r="D28" s="18">
        <v>2.6</v>
      </c>
      <c r="E28" s="18">
        <v>0.72</v>
      </c>
      <c r="F28" s="19"/>
      <c r="G28" s="19"/>
      <c r="H28" s="19"/>
      <c r="I28" s="19"/>
      <c r="J28" s="19"/>
      <c r="K28" s="19"/>
      <c r="L28" s="19">
        <f t="shared" si="1"/>
        <v>4.45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3" customFormat="1" ht="12.75" customHeight="1">
      <c r="A29" s="9">
        <v>24</v>
      </c>
      <c r="B29" s="8" t="s">
        <v>309</v>
      </c>
      <c r="C29" s="8">
        <v>26.112999999999996</v>
      </c>
      <c r="D29" s="18">
        <v>51.187</v>
      </c>
      <c r="E29" s="18">
        <v>6.700000000000001</v>
      </c>
      <c r="F29" s="19"/>
      <c r="G29" s="19"/>
      <c r="H29" s="19">
        <v>6.6</v>
      </c>
      <c r="I29" s="19"/>
      <c r="J29" s="19"/>
      <c r="K29" s="19"/>
      <c r="L29" s="19">
        <f t="shared" si="1"/>
        <v>90.6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3" customFormat="1" ht="12.75" customHeight="1">
      <c r="A30" s="9">
        <v>25</v>
      </c>
      <c r="B30" s="8" t="s">
        <v>236</v>
      </c>
      <c r="C30" s="8">
        <v>18.27</v>
      </c>
      <c r="D30" s="18">
        <v>69.28</v>
      </c>
      <c r="E30" s="18">
        <v>11.45</v>
      </c>
      <c r="F30" s="19"/>
      <c r="G30" s="19"/>
      <c r="H30" s="19"/>
      <c r="I30" s="19"/>
      <c r="J30" s="19"/>
      <c r="K30" s="19">
        <v>0.24</v>
      </c>
      <c r="L30" s="19">
        <f t="shared" si="1"/>
        <v>99.24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3" customFormat="1" ht="13.5" customHeight="1">
      <c r="A31" s="9">
        <v>26</v>
      </c>
      <c r="B31" s="8" t="s">
        <v>213</v>
      </c>
      <c r="C31" s="8">
        <v>9.851</v>
      </c>
      <c r="D31" s="18">
        <v>16.93</v>
      </c>
      <c r="E31" s="18">
        <v>2.46</v>
      </c>
      <c r="F31" s="19"/>
      <c r="G31" s="19"/>
      <c r="H31" s="19">
        <v>14.5</v>
      </c>
      <c r="I31" s="19">
        <v>0.8</v>
      </c>
      <c r="J31" s="19">
        <v>2.1399999999999997</v>
      </c>
      <c r="K31" s="19"/>
      <c r="L31" s="19">
        <f t="shared" si="1"/>
        <v>46.681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3" customFormat="1" ht="12.75" customHeight="1">
      <c r="A32" s="9">
        <v>27</v>
      </c>
      <c r="B32" s="9" t="s">
        <v>260</v>
      </c>
      <c r="C32" s="9">
        <v>5.472</v>
      </c>
      <c r="D32" s="18">
        <v>53.087999999999994</v>
      </c>
      <c r="E32" s="18">
        <v>0.24</v>
      </c>
      <c r="F32" s="19"/>
      <c r="G32" s="19"/>
      <c r="H32" s="19">
        <v>2.2</v>
      </c>
      <c r="I32" s="19"/>
      <c r="J32" s="19"/>
      <c r="K32" s="19"/>
      <c r="L32" s="19">
        <f t="shared" si="1"/>
        <v>61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3" customFormat="1" ht="12.75" customHeight="1">
      <c r="A33" s="9">
        <v>28</v>
      </c>
      <c r="B33" s="8" t="s">
        <v>221</v>
      </c>
      <c r="C33" s="8">
        <v>1.39</v>
      </c>
      <c r="D33" s="18">
        <v>8.035</v>
      </c>
      <c r="E33" s="18"/>
      <c r="F33" s="19"/>
      <c r="G33" s="19"/>
      <c r="H33" s="19">
        <v>0.9</v>
      </c>
      <c r="I33" s="19"/>
      <c r="J33" s="19"/>
      <c r="K33" s="19"/>
      <c r="L33" s="19">
        <f t="shared" si="1"/>
        <v>10.325000000000001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3" customFormat="1" ht="12.75" customHeight="1">
      <c r="A34" s="9">
        <v>29</v>
      </c>
      <c r="B34" s="8" t="s">
        <v>310</v>
      </c>
      <c r="C34" s="8"/>
      <c r="D34" s="19">
        <v>19.099999999999998</v>
      </c>
      <c r="E34" s="19">
        <v>0.5</v>
      </c>
      <c r="F34" s="19"/>
      <c r="G34" s="19"/>
      <c r="H34" s="19">
        <v>11.8</v>
      </c>
      <c r="I34" s="19"/>
      <c r="J34" s="19"/>
      <c r="K34" s="19"/>
      <c r="L34" s="19">
        <f t="shared" si="1"/>
        <v>31.4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3" customFormat="1" ht="12.75" customHeight="1">
      <c r="A35" s="9">
        <v>30</v>
      </c>
      <c r="B35" s="9" t="s">
        <v>311</v>
      </c>
      <c r="C35" s="9"/>
      <c r="D35" s="18">
        <v>1</v>
      </c>
      <c r="E35" s="18">
        <v>0.08</v>
      </c>
      <c r="F35" s="19"/>
      <c r="G35" s="19"/>
      <c r="H35" s="19"/>
      <c r="I35" s="19"/>
      <c r="J35" s="19"/>
      <c r="K35" s="19"/>
      <c r="L35" s="19">
        <f t="shared" si="1"/>
        <v>1.08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3" customFormat="1" ht="12.75" customHeight="1">
      <c r="A36" s="9">
        <v>31</v>
      </c>
      <c r="B36" s="9" t="s">
        <v>312</v>
      </c>
      <c r="C36" s="9">
        <v>6.180000000000001</v>
      </c>
      <c r="D36" s="18">
        <v>18.3145</v>
      </c>
      <c r="E36" s="18">
        <v>0.07050000000000001</v>
      </c>
      <c r="F36" s="19">
        <v>0.11</v>
      </c>
      <c r="G36" s="19"/>
      <c r="H36" s="19">
        <v>3.2999999999999994</v>
      </c>
      <c r="I36" s="19"/>
      <c r="J36" s="19"/>
      <c r="K36" s="19"/>
      <c r="L36" s="19">
        <f t="shared" si="1"/>
        <v>27.974999999999998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3" customFormat="1" ht="12.75" customHeight="1">
      <c r="A37" s="9">
        <v>32</v>
      </c>
      <c r="B37" s="9" t="s">
        <v>215</v>
      </c>
      <c r="C37" s="9">
        <v>2.98</v>
      </c>
      <c r="D37" s="18">
        <v>18.357999999999997</v>
      </c>
      <c r="E37" s="18"/>
      <c r="F37" s="19"/>
      <c r="G37" s="19"/>
      <c r="H37" s="19"/>
      <c r="I37" s="19"/>
      <c r="J37" s="19"/>
      <c r="K37" s="19"/>
      <c r="L37" s="19">
        <f t="shared" si="1"/>
        <v>21.337999999999997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3" customFormat="1" ht="12.75" customHeight="1">
      <c r="A38" s="9">
        <v>33</v>
      </c>
      <c r="B38" s="9" t="s">
        <v>313</v>
      </c>
      <c r="C38" s="9">
        <v>0</v>
      </c>
      <c r="D38" s="18">
        <v>2.65</v>
      </c>
      <c r="E38" s="18">
        <v>0.05</v>
      </c>
      <c r="F38" s="19"/>
      <c r="G38" s="19"/>
      <c r="H38" s="19"/>
      <c r="I38" s="19"/>
      <c r="J38" s="19"/>
      <c r="K38" s="19"/>
      <c r="L38" s="19">
        <f t="shared" si="1"/>
        <v>2.6999999999999997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3" customFormat="1" ht="12.75" customHeight="1">
      <c r="A39" s="9">
        <v>34</v>
      </c>
      <c r="B39" s="8" t="s">
        <v>254</v>
      </c>
      <c r="C39" s="8">
        <v>4.544</v>
      </c>
      <c r="D39" s="18">
        <v>15.96</v>
      </c>
      <c r="E39" s="18">
        <v>4.200000000000001</v>
      </c>
      <c r="F39" s="19"/>
      <c r="G39" s="19"/>
      <c r="H39" s="19">
        <v>17.1</v>
      </c>
      <c r="I39" s="19">
        <v>0.2</v>
      </c>
      <c r="J39" s="19"/>
      <c r="K39" s="19"/>
      <c r="L39" s="19">
        <f t="shared" si="1"/>
        <v>42.004000000000005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s="3" customFormat="1" ht="12.75" customHeight="1">
      <c r="A40" s="9">
        <v>35</v>
      </c>
      <c r="B40" s="8" t="s">
        <v>314</v>
      </c>
      <c r="C40" s="8">
        <v>12.0482</v>
      </c>
      <c r="D40" s="18">
        <v>17.072000000000003</v>
      </c>
      <c r="E40" s="18">
        <v>0.3</v>
      </c>
      <c r="F40" s="19">
        <v>0.32</v>
      </c>
      <c r="G40" s="19">
        <v>0.06</v>
      </c>
      <c r="H40" s="19">
        <v>0.3</v>
      </c>
      <c r="I40" s="19"/>
      <c r="J40" s="19"/>
      <c r="K40" s="19">
        <v>0.06</v>
      </c>
      <c r="L40" s="19">
        <f t="shared" si="1"/>
        <v>30.160200000000003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s="3" customFormat="1" ht="12.75" customHeight="1">
      <c r="A41" s="9">
        <v>36</v>
      </c>
      <c r="B41" s="8" t="s">
        <v>223</v>
      </c>
      <c r="C41" s="8">
        <v>33.83</v>
      </c>
      <c r="D41" s="18">
        <v>50.06500000000001</v>
      </c>
      <c r="E41" s="18">
        <v>3.3549999999999995</v>
      </c>
      <c r="F41" s="19"/>
      <c r="G41" s="19"/>
      <c r="H41" s="19"/>
      <c r="I41" s="19"/>
      <c r="J41" s="19"/>
      <c r="K41" s="19"/>
      <c r="L41" s="19">
        <f t="shared" si="1"/>
        <v>87.25000000000001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s="3" customFormat="1" ht="12.75" customHeight="1">
      <c r="A42" s="9">
        <v>37</v>
      </c>
      <c r="B42" s="8" t="s">
        <v>262</v>
      </c>
      <c r="C42" s="8">
        <v>3.954</v>
      </c>
      <c r="D42" s="20">
        <v>6.489000000000001</v>
      </c>
      <c r="E42" s="18">
        <v>4.720000000000001</v>
      </c>
      <c r="F42" s="19"/>
      <c r="G42" s="19"/>
      <c r="H42" s="19"/>
      <c r="I42" s="19"/>
      <c r="J42" s="19"/>
      <c r="K42" s="19"/>
      <c r="L42" s="19">
        <f t="shared" si="1"/>
        <v>15.163000000000002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4" customFormat="1" ht="12.75" customHeight="1">
      <c r="A43" s="9">
        <v>38</v>
      </c>
      <c r="B43" s="21" t="s">
        <v>315</v>
      </c>
      <c r="C43" s="21">
        <v>0</v>
      </c>
      <c r="D43" s="22">
        <v>0.2</v>
      </c>
      <c r="E43" s="22"/>
      <c r="F43" s="23"/>
      <c r="G43" s="23"/>
      <c r="H43" s="23"/>
      <c r="I43" s="23"/>
      <c r="J43" s="23"/>
      <c r="K43" s="23"/>
      <c r="L43" s="19">
        <f t="shared" si="1"/>
        <v>0.2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</row>
    <row r="44" spans="1:51" s="3" customFormat="1" ht="12.75" customHeight="1">
      <c r="A44" s="9">
        <v>39</v>
      </c>
      <c r="B44" s="8" t="s">
        <v>242</v>
      </c>
      <c r="C44" s="8">
        <v>0</v>
      </c>
      <c r="D44" s="18">
        <v>0</v>
      </c>
      <c r="E44" s="18">
        <v>0.15</v>
      </c>
      <c r="F44" s="19"/>
      <c r="G44" s="19"/>
      <c r="H44" s="19"/>
      <c r="I44" s="19"/>
      <c r="J44" s="19"/>
      <c r="K44" s="19"/>
      <c r="L44" s="19">
        <f t="shared" si="1"/>
        <v>0.15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s="3" customFormat="1" ht="12.75" customHeight="1">
      <c r="A45" s="9">
        <v>40</v>
      </c>
      <c r="B45" s="8" t="s">
        <v>316</v>
      </c>
      <c r="C45" s="8">
        <v>13.62</v>
      </c>
      <c r="D45" s="18">
        <v>3.97</v>
      </c>
      <c r="E45" s="18">
        <v>1.79</v>
      </c>
      <c r="F45" s="19"/>
      <c r="G45" s="19"/>
      <c r="H45" s="19"/>
      <c r="I45" s="19"/>
      <c r="J45" s="19"/>
      <c r="K45" s="19"/>
      <c r="L45" s="19">
        <f t="shared" si="1"/>
        <v>19.38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3" customFormat="1" ht="12.75" customHeight="1">
      <c r="A46" s="9">
        <v>41</v>
      </c>
      <c r="B46" s="8" t="s">
        <v>317</v>
      </c>
      <c r="C46" s="8">
        <v>9.803999999999998</v>
      </c>
      <c r="D46" s="18">
        <v>2.1465</v>
      </c>
      <c r="E46" s="18"/>
      <c r="F46" s="19"/>
      <c r="G46" s="19"/>
      <c r="H46" s="19">
        <v>1.2</v>
      </c>
      <c r="I46" s="19"/>
      <c r="J46" s="19"/>
      <c r="K46" s="19"/>
      <c r="L46" s="19">
        <f t="shared" si="1"/>
        <v>13.150499999999997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s="3" customFormat="1" ht="12.75" customHeight="1">
      <c r="A47" s="9">
        <v>42</v>
      </c>
      <c r="B47" s="8" t="s">
        <v>318</v>
      </c>
      <c r="C47" s="8">
        <v>2.04</v>
      </c>
      <c r="D47" s="18">
        <v>1.1400000000000001</v>
      </c>
      <c r="E47" s="18">
        <v>0.22</v>
      </c>
      <c r="F47" s="19"/>
      <c r="G47" s="19"/>
      <c r="H47" s="19"/>
      <c r="I47" s="19"/>
      <c r="J47" s="19"/>
      <c r="K47" s="19"/>
      <c r="L47" s="19">
        <f t="shared" si="1"/>
        <v>3.4000000000000004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3" customFormat="1" ht="12.75" customHeight="1">
      <c r="A48" s="9">
        <v>43</v>
      </c>
      <c r="B48" s="8" t="s">
        <v>319</v>
      </c>
      <c r="C48" s="8">
        <v>8.05</v>
      </c>
      <c r="D48" s="18">
        <v>3.15</v>
      </c>
      <c r="E48" s="18"/>
      <c r="F48" s="19"/>
      <c r="G48" s="19"/>
      <c r="H48" s="19"/>
      <c r="I48" s="19"/>
      <c r="J48" s="19"/>
      <c r="K48" s="19"/>
      <c r="L48" s="19">
        <f t="shared" si="1"/>
        <v>11.200000000000001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s="3" customFormat="1" ht="12.75" customHeight="1">
      <c r="A49" s="9">
        <v>44</v>
      </c>
      <c r="B49" s="8" t="s">
        <v>265</v>
      </c>
      <c r="C49" s="8">
        <v>2.49</v>
      </c>
      <c r="D49" s="18">
        <v>3.46</v>
      </c>
      <c r="E49" s="18">
        <v>4.35</v>
      </c>
      <c r="F49" s="19"/>
      <c r="G49" s="19"/>
      <c r="H49" s="19">
        <v>1.2</v>
      </c>
      <c r="I49" s="19"/>
      <c r="J49" s="19"/>
      <c r="K49" s="19"/>
      <c r="L49" s="19">
        <f t="shared" si="1"/>
        <v>11.5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s="3" customFormat="1" ht="12.75" customHeight="1">
      <c r="A50" s="9">
        <v>45</v>
      </c>
      <c r="B50" s="8" t="s">
        <v>244</v>
      </c>
      <c r="C50" s="8">
        <v>2.66</v>
      </c>
      <c r="D50" s="24">
        <v>5.4559999999999995</v>
      </c>
      <c r="E50" s="18">
        <v>5.47</v>
      </c>
      <c r="F50" s="19"/>
      <c r="G50" s="19"/>
      <c r="H50" s="19">
        <v>14</v>
      </c>
      <c r="I50" s="19"/>
      <c r="J50" s="19"/>
      <c r="K50" s="19"/>
      <c r="L50" s="19">
        <f t="shared" si="1"/>
        <v>27.586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12" s="5" customFormat="1" ht="12">
      <c r="A51" s="9">
        <v>46</v>
      </c>
      <c r="B51" s="8" t="s">
        <v>269</v>
      </c>
      <c r="C51" s="8">
        <v>97.01000000000002</v>
      </c>
      <c r="D51" s="25">
        <v>45.949</v>
      </c>
      <c r="E51" s="25">
        <v>7.27</v>
      </c>
      <c r="F51" s="25"/>
      <c r="G51" s="25"/>
      <c r="H51" s="25"/>
      <c r="I51" s="25">
        <v>0.3</v>
      </c>
      <c r="J51" s="25">
        <v>0.25</v>
      </c>
      <c r="K51" s="25">
        <v>0.75</v>
      </c>
      <c r="L51" s="19">
        <f t="shared" si="1"/>
        <v>151.52900000000002</v>
      </c>
    </row>
  </sheetData>
  <sheetProtection/>
  <mergeCells count="12">
    <mergeCell ref="A1:L1"/>
    <mergeCell ref="C2:D2"/>
    <mergeCell ref="A2:A4"/>
    <mergeCell ref="B2:B4"/>
    <mergeCell ref="E2:E3"/>
    <mergeCell ref="F2:F3"/>
    <mergeCell ref="G2:G3"/>
    <mergeCell ref="H2:H3"/>
    <mergeCell ref="I2:I3"/>
    <mergeCell ref="J2:J3"/>
    <mergeCell ref="K2:K3"/>
    <mergeCell ref="L2:L4"/>
  </mergeCells>
  <printOptions horizontalCentered="1"/>
  <pageMargins left="0.39" right="0.16" top="0.67" bottom="0.35" header="0.31" footer="0.31"/>
  <pageSetup fitToWidth="0" fitToHeight="1" horizontalDpi="600" verticalDpi="600" orientation="landscape" paperSize="8" scale="65"/>
  <colBreaks count="1" manualBreakCount="1">
    <brk id="1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xsd</dc:creator>
  <cp:keywords/>
  <dc:description/>
  <cp:lastModifiedBy>Lenovo</cp:lastModifiedBy>
  <cp:lastPrinted>2017-02-22T09:16:26Z</cp:lastPrinted>
  <dcterms:created xsi:type="dcterms:W3CDTF">2016-01-15T01:02:48Z</dcterms:created>
  <dcterms:modified xsi:type="dcterms:W3CDTF">2018-04-16T00:47:15Z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